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WEB navrhy\lentilky.info\archiv\startovne\2022-06-10\"/>
    </mc:Choice>
  </mc:AlternateContent>
  <xr:revisionPtr revIDLastSave="0" documentId="8_{220F9A96-5096-4147-B260-27423E00C8FA}" xr6:coauthVersionLast="47" xr6:coauthVersionMax="47" xr10:uidLastSave="{00000000-0000-0000-0000-000000000000}"/>
  <bookViews>
    <workbookView xWindow="-120" yWindow="-120" windowWidth="29040" windowHeight="15990" activeTab="2" xr2:uid="{00000000-000D-0000-FFFF-FFFF00000000}"/>
  </bookViews>
  <sheets>
    <sheet name="STARTOVNE_HVK" sheetId="6" r:id="rId1"/>
    <sheet name="STARTOVNE_JVK" sheetId="1" r:id="rId2"/>
    <sheet name="STARTOVNE_DVK A,B" sheetId="7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F80" i="7" l="1"/>
  <c r="W80" i="1"/>
  <c r="W31" i="1" l="1"/>
  <c r="BN100" i="7"/>
  <c r="BM100" i="7"/>
  <c r="BO100" i="7"/>
  <c r="BP100" i="7"/>
  <c r="BX100" i="7"/>
  <c r="BQ100" i="7"/>
  <c r="BW100" i="7"/>
  <c r="BJ100" i="7"/>
  <c r="BY100" i="7"/>
  <c r="BR100" i="7"/>
  <c r="BL100" i="7"/>
  <c r="BS100" i="7"/>
  <c r="BT100" i="7"/>
  <c r="C100" i="7"/>
  <c r="D100" i="7"/>
  <c r="E100" i="7"/>
  <c r="F100" i="7"/>
  <c r="G100" i="7"/>
  <c r="H100" i="7"/>
  <c r="I100" i="7"/>
  <c r="J100" i="7"/>
  <c r="K100" i="7"/>
  <c r="L100" i="7"/>
  <c r="M100" i="7"/>
  <c r="N100" i="7"/>
  <c r="O100" i="7"/>
  <c r="P100" i="7"/>
  <c r="Q100" i="7"/>
  <c r="R100" i="7"/>
  <c r="S100" i="7"/>
  <c r="T100" i="7"/>
  <c r="U100" i="7"/>
  <c r="V100" i="7"/>
  <c r="W100" i="7"/>
  <c r="X100" i="7"/>
  <c r="Y100" i="7"/>
  <c r="Z100" i="7"/>
  <c r="AA100" i="7"/>
  <c r="AB100" i="7"/>
  <c r="AC100" i="7"/>
  <c r="AD100" i="7"/>
  <c r="AE100" i="7"/>
  <c r="AF100" i="7"/>
  <c r="AG100" i="7"/>
  <c r="AH100" i="7"/>
  <c r="AI100" i="7"/>
  <c r="AJ100" i="7"/>
  <c r="AK100" i="7"/>
  <c r="AL100" i="7"/>
  <c r="AM100" i="7"/>
  <c r="AN100" i="7"/>
  <c r="AO100" i="7"/>
  <c r="AP100" i="7"/>
  <c r="AQ100" i="7"/>
  <c r="AR100" i="7"/>
  <c r="AS100" i="7"/>
  <c r="AT100" i="7"/>
  <c r="AU100" i="7"/>
  <c r="AV100" i="7"/>
  <c r="AW100" i="7"/>
  <c r="AX100" i="7"/>
  <c r="AY100" i="7"/>
  <c r="AZ100" i="7"/>
  <c r="BA100" i="7"/>
  <c r="BB100" i="7"/>
  <c r="BC100" i="7"/>
  <c r="BD100" i="7"/>
  <c r="BE100" i="7"/>
  <c r="BF100" i="7"/>
  <c r="BG100" i="7"/>
  <c r="BH100" i="7"/>
  <c r="BI100" i="7"/>
  <c r="BK100" i="7"/>
  <c r="BV100" i="7"/>
  <c r="BZ100" i="7"/>
  <c r="CA100" i="7"/>
  <c r="BU100" i="7"/>
  <c r="P91" i="1"/>
  <c r="S31" i="6" l="1"/>
  <c r="W24" i="1" l="1"/>
  <c r="CF31" i="7"/>
  <c r="CF24" i="7" l="1"/>
  <c r="K91" i="6" l="1"/>
  <c r="N91" i="1"/>
  <c r="O91" i="1"/>
  <c r="Q91" i="1"/>
  <c r="CF61" i="7" l="1"/>
  <c r="CF89" i="7" l="1"/>
  <c r="S38" i="6" l="1"/>
  <c r="CF71" i="7" l="1"/>
  <c r="CF17" i="7" l="1"/>
  <c r="J91" i="6" l="1"/>
  <c r="L91" i="6"/>
  <c r="M91" i="6"/>
  <c r="E91" i="1" l="1"/>
  <c r="CF5" i="7" l="1"/>
  <c r="S71" i="6" l="1"/>
  <c r="CF98" i="7" l="1"/>
  <c r="W89" i="1"/>
  <c r="S89" i="6"/>
  <c r="CF66" i="7" l="1"/>
  <c r="CF38" i="7" l="1"/>
  <c r="S24" i="6" l="1"/>
  <c r="S80" i="6" l="1"/>
  <c r="N91" i="6"/>
  <c r="I91" i="6"/>
  <c r="H91" i="6"/>
  <c r="G91" i="6"/>
  <c r="F91" i="6"/>
  <c r="E91" i="6"/>
  <c r="D91" i="6"/>
  <c r="C91" i="6"/>
  <c r="R91" i="1"/>
  <c r="M91" i="1"/>
  <c r="L91" i="1"/>
  <c r="K91" i="1"/>
  <c r="J91" i="1"/>
  <c r="I91" i="1"/>
  <c r="H91" i="1"/>
  <c r="G91" i="1"/>
  <c r="D91" i="1"/>
  <c r="C91" i="1"/>
  <c r="F91" i="1"/>
  <c r="W71" i="1"/>
  <c r="S91" i="6" l="1"/>
  <c r="CF102" i="7"/>
  <c r="W93" i="1"/>
  <c r="S61" i="6" l="1"/>
  <c r="W61" i="1"/>
  <c r="CF45" i="7" l="1"/>
  <c r="W45" i="1"/>
  <c r="S45" i="6"/>
  <c r="CF51" i="7" l="1"/>
  <c r="S66" i="6"/>
  <c r="S51" i="6"/>
  <c r="S17" i="6"/>
  <c r="S5" i="6"/>
  <c r="W66" i="1" l="1"/>
  <c r="W51" i="1"/>
  <c r="W38" i="1"/>
  <c r="W17" i="1"/>
  <c r="W5" i="1"/>
</calcChain>
</file>

<file path=xl/sharedStrings.xml><?xml version="1.0" encoding="utf-8"?>
<sst xmlns="http://schemas.openxmlformats.org/spreadsheetml/2006/main" count="487" uniqueCount="201">
  <si>
    <t>SÚŤAŽ STODIDO:</t>
  </si>
  <si>
    <t>Meno a suma súťažiaceho</t>
  </si>
  <si>
    <t>Kantoríková Sofia</t>
  </si>
  <si>
    <t>Ondrišková Michaela</t>
  </si>
  <si>
    <t>Remeková Natália</t>
  </si>
  <si>
    <t>POPLATOK DO STODIDA:</t>
  </si>
  <si>
    <t>Termín a názov súťaže</t>
  </si>
  <si>
    <t>DD solo</t>
  </si>
  <si>
    <t>DD duo</t>
  </si>
  <si>
    <t>DD skupina</t>
  </si>
  <si>
    <t>HH solo</t>
  </si>
  <si>
    <t>HH duo</t>
  </si>
  <si>
    <t>HH skupina</t>
  </si>
  <si>
    <t>DD formácia</t>
  </si>
  <si>
    <t>solo</t>
  </si>
  <si>
    <t>duo</t>
  </si>
  <si>
    <t>skupina</t>
  </si>
  <si>
    <t>formácia</t>
  </si>
  <si>
    <t>VKLAD NA ÚČET</t>
  </si>
  <si>
    <t>ZOSTATOK PO PLATBÁCH</t>
  </si>
  <si>
    <t>Gomolová Lucia</t>
  </si>
  <si>
    <t>Vajani Katarína</t>
  </si>
  <si>
    <t>Belačíková Natália</t>
  </si>
  <si>
    <t>Bieliková Timea</t>
  </si>
  <si>
    <t>Cíbová Karolína</t>
  </si>
  <si>
    <t>Tvrdá Nelly</t>
  </si>
  <si>
    <t>Ďurkáčová Dominika</t>
  </si>
  <si>
    <t>Macúšová Simona</t>
  </si>
  <si>
    <t>Potočová Viktória</t>
  </si>
  <si>
    <t>Dupkalová</t>
  </si>
  <si>
    <t xml:space="preserve">Solo </t>
  </si>
  <si>
    <t>hh duo</t>
  </si>
  <si>
    <t>hh formacia</t>
  </si>
  <si>
    <t>Okálová Peťa</t>
  </si>
  <si>
    <t>Majdánová Eliška</t>
  </si>
  <si>
    <t>Kotúčová Katka</t>
  </si>
  <si>
    <t>Vavreková Andrea</t>
  </si>
  <si>
    <t>Řiháková Ellisse</t>
  </si>
  <si>
    <t>Gálišová Vanesa</t>
  </si>
  <si>
    <t>Chytilová eliška</t>
  </si>
  <si>
    <t>Mrázová Laura</t>
  </si>
  <si>
    <t>Jaššová Gabriela</t>
  </si>
  <si>
    <t>Grečnárová Sára</t>
  </si>
  <si>
    <t>Sloviaková Laura</t>
  </si>
  <si>
    <t>Kothajová Nataša</t>
  </si>
  <si>
    <t>Britvíková Kristína</t>
  </si>
  <si>
    <t>Papánová Anetka</t>
  </si>
  <si>
    <t>Lalíková Karolína</t>
  </si>
  <si>
    <t>Adamová Lea</t>
  </si>
  <si>
    <t>Cibulková Karolína</t>
  </si>
  <si>
    <t>Púčiková Sofia</t>
  </si>
  <si>
    <t>Dobroňová Dominka</t>
  </si>
  <si>
    <t>Milová Eliza</t>
  </si>
  <si>
    <t>Pavlusová Charlotka</t>
  </si>
  <si>
    <t>Martauzová Natália</t>
  </si>
  <si>
    <t>Gamayunov Svyatoslav</t>
  </si>
  <si>
    <t>Jurčíková Tereza</t>
  </si>
  <si>
    <t>Drevenáková Ester</t>
  </si>
  <si>
    <t>Jamborová Zuzana</t>
  </si>
  <si>
    <t>Klimkiewicz Sára</t>
  </si>
  <si>
    <t>Pečíková Ester</t>
  </si>
  <si>
    <t>Rzeszotová Natália</t>
  </si>
  <si>
    <t>Tristani Juli</t>
  </si>
  <si>
    <t>Vančová Simona</t>
  </si>
  <si>
    <t>Dorčíková Nela</t>
  </si>
  <si>
    <t>Hámorská Lucia</t>
  </si>
  <si>
    <t>Fuljerová Barbora</t>
  </si>
  <si>
    <t>Martauzová Karolína</t>
  </si>
  <si>
    <t>Závodská vanda</t>
  </si>
  <si>
    <t>Demčišáková Emma</t>
  </si>
  <si>
    <t>Bodoríková tamarka</t>
  </si>
  <si>
    <t>Janotková dominika</t>
  </si>
  <si>
    <t>Kompišová Katarína</t>
  </si>
  <si>
    <t>Ondáková Katka</t>
  </si>
  <si>
    <t>Buchová Ninka</t>
  </si>
  <si>
    <t>Ostrochovská Vanesa</t>
  </si>
  <si>
    <t>Kubová Chiara</t>
  </si>
  <si>
    <t>Klenčáková Sára</t>
  </si>
  <si>
    <t>HH battle</t>
  </si>
  <si>
    <t>Glovová Martina</t>
  </si>
  <si>
    <t>Gregušová Liliana</t>
  </si>
  <si>
    <t>Belčíková Rebeka</t>
  </si>
  <si>
    <t>Bušíková Viktória Zoe</t>
  </si>
  <si>
    <t>capandová Romana</t>
  </si>
  <si>
    <t>Hálková laura</t>
  </si>
  <si>
    <t>Harišová Emma</t>
  </si>
  <si>
    <t>Kulichová Laura</t>
  </si>
  <si>
    <t>Pánisová Sofia</t>
  </si>
  <si>
    <t>Jozefčiaková Michaela+ Wieslerová Vivien</t>
  </si>
  <si>
    <t>Emma Mária Ponechalová</t>
  </si>
  <si>
    <t>MEDZINARODNE SUTAZE</t>
  </si>
  <si>
    <t>Romy Schmidt</t>
  </si>
  <si>
    <t>Huťťová Sofia</t>
  </si>
  <si>
    <t>Káčerová Dorota</t>
  </si>
  <si>
    <t>Žuchová Rebeka</t>
  </si>
  <si>
    <t>Remenárová Dorota</t>
  </si>
  <si>
    <t>Bohatová Lívia</t>
  </si>
  <si>
    <t>all in black</t>
  </si>
  <si>
    <t>Trabellsi Tarra</t>
  </si>
  <si>
    <t>UNLIMITED DANCE CUP, LEVICE - 26.2.2021</t>
  </si>
  <si>
    <t>Valašková Patrícia</t>
  </si>
  <si>
    <t>UNLIMITED DANCE CUP</t>
  </si>
  <si>
    <t>Martauzová Mia</t>
  </si>
  <si>
    <t>DD SOLO</t>
  </si>
  <si>
    <t>DD DUO</t>
  </si>
  <si>
    <t>DD SKUPIN</t>
  </si>
  <si>
    <t>DD SKUPINA</t>
  </si>
  <si>
    <t>dd solo</t>
  </si>
  <si>
    <t>HH SOLO</t>
  </si>
  <si>
    <t>SHOW SOLO</t>
  </si>
  <si>
    <t>Gibala Adam</t>
  </si>
  <si>
    <t>Magát Maxim</t>
  </si>
  <si>
    <t>Nesselmannová Vanessa</t>
  </si>
  <si>
    <t>Kondeková Klaudia</t>
  </si>
  <si>
    <t>Pekárová Natália</t>
  </si>
  <si>
    <t>LEVICE</t>
  </si>
  <si>
    <t>SKUPINA</t>
  </si>
  <si>
    <t xml:space="preserve">KOSICE </t>
  </si>
  <si>
    <t>FORMACIA</t>
  </si>
  <si>
    <t>Matejová Ema</t>
  </si>
  <si>
    <t>Michálková Ella</t>
  </si>
  <si>
    <t>GRIMMY PRESOV</t>
  </si>
  <si>
    <t>HH SOLO, BATTLE</t>
  </si>
  <si>
    <t>HH DUO</t>
  </si>
  <si>
    <t>HH SKUPINA</t>
  </si>
  <si>
    <t>HH solo, BATTLE</t>
  </si>
  <si>
    <t>DANCE POWER BA</t>
  </si>
  <si>
    <t>8.-9.4.2022</t>
  </si>
  <si>
    <t xml:space="preserve">HH DUO </t>
  </si>
  <si>
    <t>Cigániková Emma</t>
  </si>
  <si>
    <t>Račáková Kristína</t>
  </si>
  <si>
    <t>Hreusová Nina</t>
  </si>
  <si>
    <t>Repkovská Natália</t>
  </si>
  <si>
    <t>Szabadošová Vanda</t>
  </si>
  <si>
    <t>Knapcová Ivanka</t>
  </si>
  <si>
    <t>Mičeková Nina</t>
  </si>
  <si>
    <t>Uhnáková Kristína</t>
  </si>
  <si>
    <t>30.4.-1.5.2022</t>
  </si>
  <si>
    <t>DEEP DANCE LEAGUE</t>
  </si>
  <si>
    <t>HH SOLO, SLOW SOLO</t>
  </si>
  <si>
    <t>SLOW DANCE SOLO</t>
  </si>
  <si>
    <t>Haľamová Andrea</t>
  </si>
  <si>
    <t>Heglasová Karolína</t>
  </si>
  <si>
    <t>Horková Simona</t>
  </si>
  <si>
    <t>Karman Ema</t>
  </si>
  <si>
    <t>Kolenčínová Mia</t>
  </si>
  <si>
    <t>DEEP DANCE MT</t>
  </si>
  <si>
    <t>Viky 5</t>
  </si>
  <si>
    <t>šalata 11</t>
  </si>
  <si>
    <t>Pospíšilová Eliška</t>
  </si>
  <si>
    <t>Rajčulová Lia</t>
  </si>
  <si>
    <t>Tomonji Liya</t>
  </si>
  <si>
    <t>Veselá Tereza</t>
  </si>
  <si>
    <t>Oliver 13</t>
  </si>
  <si>
    <t>HH solo, SLOW DANCE SOLO</t>
  </si>
  <si>
    <t>ZAPLATENE</t>
  </si>
  <si>
    <t>Milová ElIza</t>
  </si>
  <si>
    <t>DANCE SLOW SOLO</t>
  </si>
  <si>
    <t>FREE STYLE</t>
  </si>
  <si>
    <t>SLOW DANCE</t>
  </si>
  <si>
    <t>zaplatene</t>
  </si>
  <si>
    <t>14.5.2022 - MIA FESTIVAL TRNAVA A DANCE MOTION TRENCIN</t>
  </si>
  <si>
    <t>DANCE SHOW SKUPINA</t>
  </si>
  <si>
    <t>TRNAVA, TRENCIN</t>
  </si>
  <si>
    <t>TRENCIN, TRNAVA</t>
  </si>
  <si>
    <t>hliviaková Linda</t>
  </si>
  <si>
    <t>MSR HHOP KOSICE</t>
  </si>
  <si>
    <t>20.-21.52022</t>
  </si>
  <si>
    <t>20.-21.5.2022</t>
  </si>
  <si>
    <t>MSR HHIP KOSICE</t>
  </si>
  <si>
    <t>HH BATTLE</t>
  </si>
  <si>
    <t>HH TRIO</t>
  </si>
  <si>
    <t>Šalata 21 eur</t>
  </si>
  <si>
    <t>matovčíkova  5 eur</t>
  </si>
  <si>
    <t>géciova 8 eru</t>
  </si>
  <si>
    <t>26.6.2022 SIOFOK</t>
  </si>
  <si>
    <t>MADARSKO SIOFOK</t>
  </si>
  <si>
    <t>JAZZ SOLO</t>
  </si>
  <si>
    <t>JAZZ FORMACKA</t>
  </si>
  <si>
    <t>Oliver</t>
  </si>
  <si>
    <t>22 zaplaten</t>
  </si>
  <si>
    <t>Lucka</t>
  </si>
  <si>
    <t>5 zaplatené</t>
  </si>
  <si>
    <t>VIKY</t>
  </si>
  <si>
    <t>3.-4.6.2022</t>
  </si>
  <si>
    <t>MSR JAZZ, MODERNA, BALET LIPTOVSKY HRADOK</t>
  </si>
  <si>
    <t>JAZZ DUO</t>
  </si>
  <si>
    <t>SOLO</t>
  </si>
  <si>
    <t xml:space="preserve">DUO </t>
  </si>
  <si>
    <t>MSR JAZZ, BALET, MODERNA LIPTOVSKY HRADOK</t>
  </si>
  <si>
    <t>3.-4.6.2022 LIPTOVSKY HRADOK</t>
  </si>
  <si>
    <t>MSR JAZZ, MODERNA</t>
  </si>
  <si>
    <t>DUO</t>
  </si>
  <si>
    <t>10.-12.6.2022</t>
  </si>
  <si>
    <t>MSR LEVICE</t>
  </si>
  <si>
    <t>10-12.6.2022</t>
  </si>
  <si>
    <t>STREET DANCE</t>
  </si>
  <si>
    <t>ALL IN BLACK</t>
  </si>
  <si>
    <t>DANCE SLOW</t>
  </si>
  <si>
    <t>STREET</t>
  </si>
  <si>
    <t xml:space="preserve">DANCE SHOW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</si>
</sst>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€&quot;"/>
    <numFmt numFmtId="165" formatCode="d&quot;.&quot;m&quot;.&quot;yyyy"/>
    <numFmt numFmtId="166" formatCode="[$-41B]General"/>
    <numFmt numFmtId="167" formatCode="#,##0.00&quot; &quot;[$€-41B];[Red]&quot;-&quot;#,##0.00&quot; &quot;[$€-41B]"/>
  </numFmts>
  <fonts count="18" x14ac:knownFonts="1"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26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4"/>
      <color rgb="FF2E75B6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color rgb="FF7030A0"/>
      <name val="Calibri"/>
      <family val="2"/>
      <charset val="238"/>
    </font>
    <font>
      <b/>
      <sz val="20"/>
      <color rgb="FF000000"/>
      <name val="Calibri"/>
      <family val="2"/>
      <charset val="238"/>
    </font>
    <font>
      <b/>
      <sz val="22"/>
      <color rgb="FF000000"/>
      <name val="Calibri"/>
      <family val="2"/>
      <charset val="238"/>
    </font>
    <font>
      <b/>
      <sz val="16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FFF66"/>
        <bgColor rgb="FFFFFF66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FF00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2">
    <xf numFmtId="0" fontId="0" fillId="0" borderId="0"/>
    <xf numFmtId="166" fontId="1" fillId="0" borderId="0"/>
    <xf numFmtId="0" fontId="2" fillId="0" borderId="0"/>
    <xf numFmtId="9" fontId="2" fillId="0" borderId="0"/>
    <xf numFmtId="0" fontId="3" fillId="0" borderId="0">
      <alignment horizontal="center"/>
    </xf>
    <xf numFmtId="166" fontId="4" fillId="0" borderId="0">
      <alignment horizontal="center"/>
    </xf>
    <xf numFmtId="0" fontId="3" fillId="0" borderId="0">
      <alignment horizontal="center" textRotation="90"/>
    </xf>
    <xf numFmtId="166" fontId="4" fillId="0" borderId="0">
      <alignment horizontal="center" textRotation="90"/>
    </xf>
    <xf numFmtId="0" fontId="5" fillId="0" borderId="0"/>
    <xf numFmtId="166" fontId="6" fillId="0" borderId="0"/>
    <xf numFmtId="167" fontId="5" fillId="0" borderId="0"/>
    <xf numFmtId="167" fontId="6" fillId="0" borderId="0"/>
  </cellStyleXfs>
  <cellXfs count="45">
    <xf numFmtId="0" fontId="0" fillId="0" borderId="0" xfId="0"/>
    <xf numFmtId="0" fontId="8" fillId="3" borderId="2" xfId="2" applyFont="1" applyFill="1" applyBorder="1" applyAlignment="1" applyProtection="1">
      <alignment horizontal="center" wrapText="1"/>
    </xf>
    <xf numFmtId="0" fontId="2" fillId="0" borderId="0" xfId="2" applyFont="1" applyFill="1" applyBorder="1" applyAlignment="1" applyProtection="1"/>
    <xf numFmtId="0" fontId="9" fillId="4" borderId="2" xfId="2" applyFont="1" applyFill="1" applyBorder="1" applyAlignment="1" applyProtection="1">
      <alignment horizontal="center" vertical="center" wrapText="1"/>
    </xf>
    <xf numFmtId="0" fontId="8" fillId="4" borderId="2" xfId="2" applyFont="1" applyFill="1" applyBorder="1" applyAlignment="1" applyProtection="1">
      <alignment horizontal="center" wrapText="1"/>
    </xf>
    <xf numFmtId="164" fontId="10" fillId="5" borderId="1" xfId="2" applyNumberFormat="1" applyFont="1" applyFill="1" applyBorder="1" applyAlignment="1" applyProtection="1">
      <alignment vertical="center"/>
    </xf>
    <xf numFmtId="164" fontId="11" fillId="5" borderId="1" xfId="2" applyNumberFormat="1" applyFont="1" applyFill="1" applyBorder="1" applyAlignment="1" applyProtection="1">
      <alignment vertical="center"/>
    </xf>
    <xf numFmtId="0" fontId="7" fillId="5" borderId="0" xfId="2" applyFont="1" applyFill="1" applyBorder="1" applyAlignment="1" applyProtection="1">
      <alignment vertical="center"/>
    </xf>
    <xf numFmtId="0" fontId="12" fillId="0" borderId="3" xfId="2" applyFont="1" applyFill="1" applyBorder="1" applyAlignment="1" applyProtection="1">
      <alignment horizontal="center" wrapText="1"/>
    </xf>
    <xf numFmtId="0" fontId="2" fillId="0" borderId="1" xfId="2" applyFont="1" applyFill="1" applyBorder="1" applyAlignment="1" applyProtection="1"/>
    <xf numFmtId="0" fontId="12" fillId="0" borderId="1" xfId="2" applyFont="1" applyFill="1" applyBorder="1" applyAlignment="1" applyProtection="1">
      <alignment horizontal="center" wrapText="1"/>
    </xf>
    <xf numFmtId="0" fontId="2" fillId="0" borderId="3" xfId="2" applyFont="1" applyFill="1" applyBorder="1" applyAlignment="1" applyProtection="1"/>
    <xf numFmtId="0" fontId="2" fillId="0" borderId="2" xfId="2" applyFont="1" applyFill="1" applyBorder="1" applyAlignment="1" applyProtection="1"/>
    <xf numFmtId="164" fontId="11" fillId="0" borderId="2" xfId="2" applyNumberFormat="1" applyFont="1" applyFill="1" applyBorder="1" applyAlignment="1" applyProtection="1">
      <alignment vertical="center"/>
    </xf>
    <xf numFmtId="164" fontId="11" fillId="0" borderId="4" xfId="2" applyNumberFormat="1" applyFont="1" applyFill="1" applyBorder="1" applyAlignment="1" applyProtection="1">
      <alignment vertical="center"/>
    </xf>
    <xf numFmtId="164" fontId="11" fillId="0" borderId="5" xfId="2" applyNumberFormat="1" applyFont="1" applyFill="1" applyBorder="1" applyAlignment="1" applyProtection="1">
      <alignment vertical="center"/>
    </xf>
    <xf numFmtId="164" fontId="11" fillId="0" borderId="0" xfId="2" applyNumberFormat="1" applyFont="1" applyFill="1" applyBorder="1" applyAlignment="1" applyProtection="1">
      <alignment vertical="center"/>
    </xf>
    <xf numFmtId="164" fontId="15" fillId="0" borderId="1" xfId="2" applyNumberFormat="1" applyFont="1" applyFill="1" applyBorder="1" applyAlignment="1" applyProtection="1">
      <alignment vertical="center"/>
    </xf>
    <xf numFmtId="0" fontId="16" fillId="0" borderId="1" xfId="2" applyFont="1" applyFill="1" applyBorder="1" applyAlignment="1" applyProtection="1"/>
    <xf numFmtId="164" fontId="2" fillId="0" borderId="0" xfId="2" applyNumberFormat="1" applyFont="1" applyFill="1" applyBorder="1" applyAlignment="1" applyProtection="1"/>
    <xf numFmtId="2" fontId="2" fillId="0" borderId="0" xfId="2" applyNumberFormat="1" applyFont="1" applyFill="1" applyBorder="1" applyAlignment="1" applyProtection="1"/>
    <xf numFmtId="165" fontId="13" fillId="0" borderId="7" xfId="2" applyNumberFormat="1" applyFont="1" applyFill="1" applyBorder="1" applyAlignment="1" applyProtection="1">
      <alignment vertical="center"/>
    </xf>
    <xf numFmtId="165" fontId="13" fillId="0" borderId="8" xfId="2" applyNumberFormat="1" applyFont="1" applyFill="1" applyBorder="1" applyAlignment="1" applyProtection="1">
      <alignment vertical="center"/>
    </xf>
    <xf numFmtId="0" fontId="17" fillId="6" borderId="2" xfId="2" applyFont="1" applyFill="1" applyBorder="1" applyAlignment="1" applyProtection="1">
      <alignment horizontal="center" wrapText="1"/>
    </xf>
    <xf numFmtId="0" fontId="8" fillId="6" borderId="2" xfId="2" applyFont="1" applyFill="1" applyBorder="1" applyAlignment="1" applyProtection="1">
      <alignment horizontal="center" wrapText="1"/>
    </xf>
    <xf numFmtId="165" fontId="13" fillId="0" borderId="1" xfId="2" applyNumberFormat="1" applyFont="1" applyFill="1" applyBorder="1" applyAlignment="1" applyProtection="1">
      <alignment horizontal="center" vertical="center"/>
    </xf>
    <xf numFmtId="0" fontId="12" fillId="0" borderId="1" xfId="2" applyFont="1" applyFill="1" applyBorder="1" applyAlignment="1" applyProtection="1">
      <alignment horizontal="center" vertical="center" wrapText="1"/>
    </xf>
    <xf numFmtId="0" fontId="14" fillId="0" borderId="1" xfId="2" applyFont="1" applyFill="1" applyBorder="1" applyAlignment="1" applyProtection="1">
      <alignment horizontal="center" vertical="center"/>
    </xf>
    <xf numFmtId="0" fontId="15" fillId="0" borderId="1" xfId="2" applyFont="1" applyFill="1" applyBorder="1" applyAlignment="1" applyProtection="1">
      <alignment horizontal="center" vertical="center"/>
    </xf>
    <xf numFmtId="14" fontId="13" fillId="0" borderId="1" xfId="3" applyNumberFormat="1" applyFont="1" applyFill="1" applyBorder="1" applyAlignment="1" applyProtection="1">
      <alignment horizontal="center" vertical="center"/>
    </xf>
    <xf numFmtId="9" fontId="13" fillId="0" borderId="1" xfId="3" applyFont="1" applyFill="1" applyBorder="1" applyAlignment="1" applyProtection="1">
      <alignment horizontal="center" vertical="center"/>
    </xf>
    <xf numFmtId="14" fontId="13" fillId="0" borderId="6" xfId="3" applyNumberFormat="1" applyFont="1" applyFill="1" applyBorder="1" applyAlignment="1" applyProtection="1">
      <alignment horizontal="center" vertical="center"/>
    </xf>
    <xf numFmtId="14" fontId="13" fillId="0" borderId="7" xfId="3" applyNumberFormat="1" applyFont="1" applyFill="1" applyBorder="1" applyAlignment="1" applyProtection="1">
      <alignment horizontal="center" vertical="center"/>
    </xf>
    <xf numFmtId="14" fontId="13" fillId="0" borderId="8" xfId="3" applyNumberFormat="1" applyFont="1" applyFill="1" applyBorder="1" applyAlignment="1" applyProtection="1">
      <alignment horizontal="center" vertical="center"/>
    </xf>
    <xf numFmtId="0" fontId="12" fillId="0" borderId="2" xfId="2" applyFont="1" applyFill="1" applyBorder="1" applyAlignment="1" applyProtection="1">
      <alignment horizontal="center" vertical="center" wrapText="1"/>
    </xf>
    <xf numFmtId="0" fontId="12" fillId="0" borderId="9" xfId="2" applyFont="1" applyFill="1" applyBorder="1" applyAlignment="1" applyProtection="1">
      <alignment horizontal="center" vertical="center" wrapText="1"/>
    </xf>
    <xf numFmtId="0" fontId="12" fillId="0" borderId="3" xfId="2" applyFont="1" applyFill="1" applyBorder="1" applyAlignment="1" applyProtection="1">
      <alignment horizontal="center" vertical="center" wrapText="1"/>
    </xf>
    <xf numFmtId="0" fontId="7" fillId="2" borderId="1" xfId="2" applyFont="1" applyFill="1" applyBorder="1" applyAlignment="1" applyProtection="1">
      <alignment horizontal="center" vertical="center"/>
    </xf>
    <xf numFmtId="0" fontId="10" fillId="5" borderId="1" xfId="2" applyFont="1" applyFill="1" applyBorder="1" applyAlignment="1" applyProtection="1">
      <alignment horizontal="center" vertical="center"/>
    </xf>
    <xf numFmtId="165" fontId="13" fillId="0" borderId="1" xfId="2" applyNumberFormat="1" applyFont="1" applyFill="1" applyBorder="1" applyAlignment="1" applyProtection="1">
      <alignment horizontal="left" vertical="center"/>
    </xf>
    <xf numFmtId="14" fontId="13" fillId="0" borderId="1" xfId="3" applyNumberFormat="1" applyFont="1" applyFill="1" applyBorder="1" applyAlignment="1" applyProtection="1">
      <alignment horizontal="left" vertical="center"/>
    </xf>
    <xf numFmtId="9" fontId="13" fillId="0" borderId="1" xfId="3" applyFont="1" applyFill="1" applyBorder="1" applyAlignment="1" applyProtection="1">
      <alignment horizontal="left" vertical="center"/>
    </xf>
    <xf numFmtId="165" fontId="13" fillId="0" borderId="1" xfId="2" applyNumberFormat="1" applyFont="1" applyFill="1" applyBorder="1" applyAlignment="1" applyProtection="1">
      <alignment horizontal="left" vertical="top"/>
    </xf>
    <xf numFmtId="165" fontId="13" fillId="0" borderId="6" xfId="2" applyNumberFormat="1" applyFont="1" applyFill="1" applyBorder="1" applyAlignment="1" applyProtection="1">
      <alignment horizontal="left" vertical="center"/>
    </xf>
    <xf numFmtId="165" fontId="13" fillId="0" borderId="7" xfId="2" applyNumberFormat="1" applyFont="1" applyFill="1" applyBorder="1" applyAlignment="1" applyProtection="1">
      <alignment horizontal="left" vertical="center"/>
    </xf>
  </cellXfs>
  <cellStyles count="12">
    <cellStyle name="Excel Built-in Normal" xfId="1" xr:uid="{00000000-0005-0000-0000-000000000000}"/>
    <cellStyle name="Excel Built-in Normal 1" xfId="2" xr:uid="{00000000-0005-0000-0000-000001000000}"/>
    <cellStyle name="Excel Built-in Percent" xfId="3" xr:uid="{00000000-0005-0000-0000-000002000000}"/>
    <cellStyle name="Heading" xfId="4" xr:uid="{00000000-0005-0000-0000-000003000000}"/>
    <cellStyle name="Heading 1" xfId="5" xr:uid="{00000000-0005-0000-0000-000004000000}"/>
    <cellStyle name="Heading1" xfId="6" xr:uid="{00000000-0005-0000-0000-000005000000}"/>
    <cellStyle name="Heading1 1" xfId="7" xr:uid="{00000000-0005-0000-0000-000006000000}"/>
    <cellStyle name="Normálna" xfId="0" builtinId="0" customBuiltin="1"/>
    <cellStyle name="Result" xfId="8" xr:uid="{00000000-0005-0000-0000-000008000000}"/>
    <cellStyle name="Result 1" xfId="9" xr:uid="{00000000-0005-0000-0000-000009000000}"/>
    <cellStyle name="Result2" xfId="10" xr:uid="{00000000-0005-0000-0000-00000A000000}"/>
    <cellStyle name="Result2 1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93"/>
  <sheetViews>
    <sheetView zoomScale="75" zoomScaleNormal="75" workbookViewId="0">
      <pane ySplit="3" topLeftCell="A51" activePane="bottomLeft" state="frozen"/>
      <selection pane="bottomLeft" activeCell="L91" sqref="L91"/>
    </sheetView>
  </sheetViews>
  <sheetFormatPr defaultRowHeight="15" x14ac:dyDescent="0.25"/>
  <cols>
    <col min="1" max="1" width="20" style="2" customWidth="1"/>
    <col min="2" max="2" width="25.625" style="2" customWidth="1"/>
    <col min="3" max="3" width="14.25" style="2" customWidth="1"/>
    <col min="4" max="4" width="13.25" style="2" customWidth="1"/>
    <col min="5" max="5" width="13" style="2" customWidth="1"/>
    <col min="6" max="6" width="13.625" style="2" customWidth="1"/>
    <col min="7" max="7" width="12.375" style="2" customWidth="1"/>
    <col min="8" max="8" width="13.75" style="2" hidden="1" customWidth="1"/>
    <col min="9" max="12" width="13.75" style="2" customWidth="1"/>
    <col min="13" max="13" width="13.75" style="2" hidden="1" customWidth="1"/>
    <col min="14" max="14" width="13.75" style="2" customWidth="1"/>
    <col min="15" max="15" width="13.5" style="2" hidden="1" customWidth="1"/>
    <col min="16" max="16" width="12.25" style="2" hidden="1" customWidth="1"/>
    <col min="17" max="17" width="13" style="2" hidden="1" customWidth="1"/>
    <col min="18" max="18" width="12.375" style="2" hidden="1" customWidth="1"/>
    <col min="19" max="19" width="15.25" style="2" customWidth="1"/>
    <col min="20" max="20" width="11.25" style="2" customWidth="1"/>
    <col min="21" max="1024" width="8.25" style="2" customWidth="1"/>
  </cols>
  <sheetData>
    <row r="1" spans="1:19" ht="33" customHeight="1" x14ac:dyDescent="0.25">
      <c r="A1" s="37" t="s">
        <v>0</v>
      </c>
      <c r="B1" s="37"/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1" t="s">
        <v>1</v>
      </c>
      <c r="Q1" s="1" t="s">
        <v>1</v>
      </c>
      <c r="R1" s="1" t="s">
        <v>1</v>
      </c>
    </row>
    <row r="2" spans="1:19" ht="33" customHeight="1" x14ac:dyDescent="0.25">
      <c r="A2" s="37"/>
      <c r="B2" s="37"/>
      <c r="C2" s="3" t="s">
        <v>20</v>
      </c>
      <c r="D2" s="4" t="s">
        <v>35</v>
      </c>
      <c r="E2" s="4" t="s">
        <v>36</v>
      </c>
      <c r="F2" s="4" t="s">
        <v>21</v>
      </c>
      <c r="G2" s="4" t="s">
        <v>68</v>
      </c>
      <c r="H2" s="4" t="s">
        <v>2</v>
      </c>
      <c r="I2" s="4" t="s">
        <v>69</v>
      </c>
      <c r="J2" s="4" t="s">
        <v>4</v>
      </c>
      <c r="K2" s="4" t="s">
        <v>3</v>
      </c>
      <c r="L2" s="4" t="s">
        <v>100</v>
      </c>
      <c r="M2" s="4" t="s">
        <v>66</v>
      </c>
      <c r="N2" s="4" t="s">
        <v>98</v>
      </c>
      <c r="O2" s="4"/>
      <c r="P2" s="4"/>
      <c r="Q2" s="4"/>
      <c r="R2" s="4"/>
    </row>
    <row r="3" spans="1:19" s="7" customFormat="1" ht="33" customHeight="1" x14ac:dyDescent="0.2">
      <c r="A3" s="38" t="s">
        <v>5</v>
      </c>
      <c r="B3" s="38"/>
      <c r="C3" s="5">
        <v>13</v>
      </c>
      <c r="D3" s="5">
        <v>13</v>
      </c>
      <c r="E3" s="5">
        <v>13</v>
      </c>
      <c r="F3" s="5">
        <v>0</v>
      </c>
      <c r="G3" s="5">
        <v>13</v>
      </c>
      <c r="H3" s="5">
        <v>0</v>
      </c>
      <c r="I3" s="5">
        <v>13</v>
      </c>
      <c r="J3" s="5">
        <v>13</v>
      </c>
      <c r="K3" s="5">
        <v>13</v>
      </c>
      <c r="L3" s="5">
        <v>13</v>
      </c>
      <c r="M3" s="5">
        <v>13</v>
      </c>
      <c r="N3" s="5">
        <v>0</v>
      </c>
      <c r="O3" s="6"/>
      <c r="P3" s="6"/>
      <c r="Q3" s="6"/>
      <c r="R3" s="6"/>
    </row>
    <row r="4" spans="1:19" ht="27.75" customHeight="1" x14ac:dyDescent="0.25">
      <c r="A4" s="8" t="s">
        <v>6</v>
      </c>
      <c r="B4" s="25">
        <v>44624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</row>
    <row r="5" spans="1:19" ht="15" customHeight="1" x14ac:dyDescent="0.25">
      <c r="A5" s="26" t="s">
        <v>115</v>
      </c>
      <c r="B5" s="9" t="s">
        <v>7</v>
      </c>
      <c r="C5" s="9"/>
      <c r="D5" s="9">
        <v>8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2">
        <f>SUM(C5:N10)</f>
        <v>8</v>
      </c>
    </row>
    <row r="6" spans="1:19" x14ac:dyDescent="0.25">
      <c r="A6" s="26"/>
      <c r="B6" s="9" t="s">
        <v>8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9" x14ac:dyDescent="0.25">
      <c r="A7" s="26"/>
      <c r="B7" s="9" t="s">
        <v>9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9" x14ac:dyDescent="0.25">
      <c r="A8" s="26"/>
      <c r="B8" s="9" t="s">
        <v>10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9" x14ac:dyDescent="0.25">
      <c r="A9" s="26"/>
      <c r="B9" s="9" t="s">
        <v>11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x14ac:dyDescent="0.25">
      <c r="A10" s="26"/>
      <c r="B10" s="9" t="s">
        <v>12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9" ht="29.25" hidden="1" customHeight="1" x14ac:dyDescent="0.25">
      <c r="A11" s="10" t="s">
        <v>6</v>
      </c>
      <c r="B11" s="25" t="s">
        <v>99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1:19" hidden="1" x14ac:dyDescent="0.25">
      <c r="A12" s="26" t="s">
        <v>101</v>
      </c>
      <c r="B12" s="9" t="s">
        <v>7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9" hidden="1" x14ac:dyDescent="0.25">
      <c r="A13" s="26"/>
      <c r="B13" s="9" t="s">
        <v>8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9" hidden="1" x14ac:dyDescent="0.25">
      <c r="A14" s="26"/>
      <c r="B14" s="9" t="s">
        <v>9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9" hidden="1" x14ac:dyDescent="0.25">
      <c r="A15" s="26"/>
      <c r="B15" s="9" t="s">
        <v>10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9" hidden="1" x14ac:dyDescent="0.25">
      <c r="A16" s="26"/>
      <c r="B16" s="9" t="s">
        <v>11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22" hidden="1" x14ac:dyDescent="0.25">
      <c r="A17" s="26"/>
      <c r="B17" s="9" t="s">
        <v>12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2">
        <f>SUM(C12:N17)</f>
        <v>0</v>
      </c>
    </row>
    <row r="18" spans="1:22" ht="28.5" customHeight="1" x14ac:dyDescent="0.25">
      <c r="A18" s="10" t="s">
        <v>6</v>
      </c>
      <c r="B18" s="25">
        <v>44646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  <row r="19" spans="1:22" ht="15" customHeight="1" x14ac:dyDescent="0.25">
      <c r="A19" s="26" t="s">
        <v>121</v>
      </c>
      <c r="B19" s="9" t="s">
        <v>7</v>
      </c>
      <c r="C19" s="9"/>
      <c r="D19" s="9">
        <v>8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22" x14ac:dyDescent="0.25">
      <c r="A20" s="26"/>
      <c r="B20" s="9" t="s">
        <v>8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22" x14ac:dyDescent="0.25">
      <c r="A21" s="26"/>
      <c r="B21" s="9" t="s">
        <v>97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T21" s="2" t="s">
        <v>183</v>
      </c>
      <c r="U21" s="2">
        <v>5</v>
      </c>
      <c r="V21" s="2" t="s">
        <v>155</v>
      </c>
    </row>
    <row r="22" spans="1:22" x14ac:dyDescent="0.25">
      <c r="A22" s="26"/>
      <c r="B22" s="9" t="s">
        <v>125</v>
      </c>
      <c r="C22" s="9"/>
      <c r="D22" s="9"/>
      <c r="E22" s="9"/>
      <c r="F22" s="9"/>
      <c r="G22" s="9"/>
      <c r="H22" s="9"/>
      <c r="I22" s="9"/>
      <c r="J22" s="9">
        <v>16</v>
      </c>
      <c r="K22" s="9"/>
      <c r="L22" s="9"/>
      <c r="M22" s="9"/>
      <c r="N22" s="9"/>
      <c r="O22" s="9"/>
      <c r="P22" s="9"/>
      <c r="Q22" s="9"/>
      <c r="R22" s="9"/>
    </row>
    <row r="23" spans="1:22" x14ac:dyDescent="0.25">
      <c r="A23" s="26"/>
      <c r="B23" s="9" t="s">
        <v>11</v>
      </c>
      <c r="C23" s="9"/>
      <c r="D23" s="9"/>
      <c r="E23" s="9"/>
      <c r="F23" s="9"/>
      <c r="G23" s="9"/>
      <c r="H23" s="9"/>
      <c r="I23" s="9"/>
      <c r="J23" s="9">
        <v>8</v>
      </c>
      <c r="K23" s="9">
        <v>8</v>
      </c>
      <c r="L23" s="9"/>
      <c r="M23" s="9"/>
      <c r="N23" s="9"/>
      <c r="O23" s="9"/>
      <c r="P23" s="9"/>
      <c r="Q23" s="9"/>
      <c r="R23" s="9"/>
    </row>
    <row r="24" spans="1:22" x14ac:dyDescent="0.25">
      <c r="A24" s="26"/>
      <c r="B24" s="9" t="s">
        <v>12</v>
      </c>
      <c r="C24" s="9"/>
      <c r="D24" s="9"/>
      <c r="E24" s="9"/>
      <c r="F24" s="9"/>
      <c r="G24" s="9"/>
      <c r="H24" s="9"/>
      <c r="I24" s="9"/>
      <c r="J24" s="9">
        <v>5</v>
      </c>
      <c r="K24" s="9">
        <v>10</v>
      </c>
      <c r="L24" s="9"/>
      <c r="M24" s="9"/>
      <c r="N24" s="9"/>
      <c r="O24" s="9"/>
      <c r="P24" s="9"/>
      <c r="Q24" s="9"/>
      <c r="R24" s="9"/>
      <c r="S24" s="2">
        <f>SUM(C19:N24)</f>
        <v>55</v>
      </c>
    </row>
    <row r="25" spans="1:22" ht="25.5" customHeight="1" x14ac:dyDescent="0.25">
      <c r="A25" s="10" t="s">
        <v>6</v>
      </c>
      <c r="B25" s="25">
        <v>44659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</row>
    <row r="26" spans="1:22" ht="15" customHeight="1" x14ac:dyDescent="0.25">
      <c r="A26" s="26" t="s">
        <v>126</v>
      </c>
      <c r="B26" s="9" t="s">
        <v>7</v>
      </c>
      <c r="C26" s="9"/>
      <c r="D26" s="9">
        <v>12</v>
      </c>
      <c r="E26" s="9"/>
      <c r="F26" s="9"/>
      <c r="G26" s="9"/>
      <c r="H26" s="9"/>
      <c r="I26" s="9"/>
      <c r="J26" s="9"/>
      <c r="K26" s="9"/>
      <c r="L26" s="9">
        <v>8</v>
      </c>
      <c r="M26" s="9"/>
      <c r="N26" s="9"/>
      <c r="O26" s="9"/>
      <c r="P26" s="9"/>
      <c r="Q26" s="9"/>
      <c r="R26" s="9"/>
    </row>
    <row r="27" spans="1:22" x14ac:dyDescent="0.25">
      <c r="A27" s="26"/>
      <c r="B27" s="9" t="s">
        <v>8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22" x14ac:dyDescent="0.25">
      <c r="A28" s="26"/>
      <c r="B28" s="9" t="s">
        <v>9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22" x14ac:dyDescent="0.25">
      <c r="A29" s="26"/>
      <c r="B29" s="9" t="s">
        <v>10</v>
      </c>
      <c r="C29" s="9"/>
      <c r="D29" s="9"/>
      <c r="E29" s="9"/>
      <c r="F29" s="9"/>
      <c r="G29" s="9"/>
      <c r="H29" s="9"/>
      <c r="I29" s="9"/>
      <c r="J29" s="9">
        <v>12</v>
      </c>
      <c r="K29" s="9">
        <v>8</v>
      </c>
      <c r="L29" s="9"/>
      <c r="M29" s="9"/>
      <c r="N29" s="9"/>
      <c r="O29" s="9"/>
      <c r="P29" s="9"/>
      <c r="Q29" s="9"/>
      <c r="R29" s="9"/>
      <c r="T29" s="2" t="s">
        <v>148</v>
      </c>
      <c r="U29" s="2" t="s">
        <v>155</v>
      </c>
    </row>
    <row r="30" spans="1:22" x14ac:dyDescent="0.25">
      <c r="A30" s="26"/>
      <c r="B30" s="9" t="s">
        <v>11</v>
      </c>
      <c r="C30" s="9"/>
      <c r="D30" s="9"/>
      <c r="E30" s="9"/>
      <c r="F30" s="9"/>
      <c r="G30" s="9"/>
      <c r="H30" s="9"/>
      <c r="I30" s="9"/>
      <c r="J30" s="9">
        <v>8</v>
      </c>
      <c r="K30" s="9">
        <v>8</v>
      </c>
      <c r="L30" s="9"/>
      <c r="M30" s="9"/>
      <c r="N30" s="9"/>
      <c r="O30" s="9"/>
      <c r="P30" s="9"/>
      <c r="Q30" s="9"/>
      <c r="R30" s="9"/>
      <c r="T30" s="2" t="s">
        <v>147</v>
      </c>
      <c r="U30" s="2" t="s">
        <v>155</v>
      </c>
    </row>
    <row r="31" spans="1:22" x14ac:dyDescent="0.25">
      <c r="A31" s="26"/>
      <c r="B31" s="9" t="s">
        <v>12</v>
      </c>
      <c r="C31" s="9"/>
      <c r="D31" s="9"/>
      <c r="E31" s="9"/>
      <c r="F31" s="9"/>
      <c r="G31" s="9"/>
      <c r="H31" s="9"/>
      <c r="I31" s="9"/>
      <c r="J31" s="9">
        <v>5</v>
      </c>
      <c r="K31" s="9">
        <v>12</v>
      </c>
      <c r="L31" s="9"/>
      <c r="M31" s="9"/>
      <c r="N31" s="9"/>
      <c r="O31" s="9"/>
      <c r="P31" s="9"/>
      <c r="Q31" s="9"/>
      <c r="R31" s="9"/>
      <c r="S31" s="2">
        <f>SUM(C26:N31)</f>
        <v>73</v>
      </c>
    </row>
    <row r="32" spans="1:22" ht="26.25" x14ac:dyDescent="0.25">
      <c r="A32" s="10" t="s">
        <v>6</v>
      </c>
      <c r="B32" s="25" t="s">
        <v>137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</row>
    <row r="33" spans="1:21" ht="15" customHeight="1" x14ac:dyDescent="0.25">
      <c r="A33" s="26" t="s">
        <v>146</v>
      </c>
      <c r="B33" s="9" t="s">
        <v>7</v>
      </c>
      <c r="C33" s="9"/>
      <c r="D33" s="9"/>
      <c r="E33" s="9"/>
      <c r="F33" s="9"/>
      <c r="G33" s="9"/>
      <c r="H33" s="9"/>
      <c r="I33" s="9"/>
      <c r="J33" s="9"/>
      <c r="K33" s="9"/>
      <c r="L33" s="9">
        <v>8</v>
      </c>
      <c r="M33" s="9"/>
      <c r="N33" s="9"/>
      <c r="O33" s="9"/>
      <c r="P33" s="9"/>
      <c r="Q33" s="9"/>
      <c r="R33" s="9"/>
    </row>
    <row r="34" spans="1:21" x14ac:dyDescent="0.25">
      <c r="A34" s="26"/>
      <c r="B34" s="9" t="s">
        <v>8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21" x14ac:dyDescent="0.25">
      <c r="A35" s="26"/>
      <c r="B35" s="9" t="s">
        <v>9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21" x14ac:dyDescent="0.25">
      <c r="A36" s="26"/>
      <c r="B36" s="9" t="s">
        <v>154</v>
      </c>
      <c r="C36" s="9"/>
      <c r="D36" s="9"/>
      <c r="E36" s="9"/>
      <c r="F36" s="9"/>
      <c r="G36" s="9"/>
      <c r="H36" s="9"/>
      <c r="I36" s="9"/>
      <c r="J36" s="9">
        <v>8</v>
      </c>
      <c r="K36" s="9">
        <v>8</v>
      </c>
      <c r="L36" s="9">
        <v>8</v>
      </c>
      <c r="M36" s="9"/>
      <c r="N36" s="9">
        <v>16</v>
      </c>
      <c r="O36" s="9"/>
      <c r="P36" s="9"/>
      <c r="Q36" s="9"/>
      <c r="R36" s="9"/>
      <c r="T36" s="2" t="s">
        <v>153</v>
      </c>
      <c r="U36" s="2" t="s">
        <v>160</v>
      </c>
    </row>
    <row r="37" spans="1:21" x14ac:dyDescent="0.25">
      <c r="A37" s="26"/>
      <c r="B37" s="9" t="s">
        <v>11</v>
      </c>
      <c r="C37" s="9"/>
      <c r="D37" s="9"/>
      <c r="E37" s="9"/>
      <c r="F37" s="9"/>
      <c r="G37" s="9"/>
      <c r="H37" s="9"/>
      <c r="I37" s="9"/>
      <c r="J37" s="9">
        <v>8</v>
      </c>
      <c r="K37" s="9">
        <v>8</v>
      </c>
      <c r="L37" s="9"/>
      <c r="M37" s="9"/>
      <c r="N37" s="9"/>
      <c r="O37" s="9"/>
      <c r="P37" s="9"/>
      <c r="Q37" s="9"/>
      <c r="R37" s="9"/>
      <c r="T37" s="2" t="s">
        <v>147</v>
      </c>
    </row>
    <row r="38" spans="1:21" x14ac:dyDescent="0.25">
      <c r="A38" s="26"/>
      <c r="B38" s="9" t="s">
        <v>12</v>
      </c>
      <c r="C38" s="9"/>
      <c r="D38" s="9"/>
      <c r="E38" s="9"/>
      <c r="F38" s="9"/>
      <c r="G38" s="9"/>
      <c r="H38" s="9"/>
      <c r="I38" s="9"/>
      <c r="J38" s="9">
        <v>5</v>
      </c>
      <c r="K38" s="9">
        <v>5</v>
      </c>
      <c r="L38" s="9"/>
      <c r="M38" s="9"/>
      <c r="N38" s="9"/>
      <c r="O38" s="9"/>
      <c r="P38" s="9"/>
      <c r="Q38" s="9"/>
      <c r="R38" s="9"/>
      <c r="S38" s="2">
        <f>SUM(C33:N38)</f>
        <v>74</v>
      </c>
    </row>
    <row r="39" spans="1:21" ht="26.25" x14ac:dyDescent="0.25">
      <c r="A39" s="10" t="s">
        <v>6</v>
      </c>
      <c r="B39" s="25">
        <v>44689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</row>
    <row r="40" spans="1:21" ht="15" customHeight="1" x14ac:dyDescent="0.25">
      <c r="A40" s="26" t="s">
        <v>101</v>
      </c>
      <c r="B40" s="9" t="s">
        <v>7</v>
      </c>
      <c r="C40" s="9"/>
      <c r="D40" s="9">
        <v>8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21" x14ac:dyDescent="0.25">
      <c r="A41" s="26"/>
      <c r="B41" s="9" t="s">
        <v>8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1" x14ac:dyDescent="0.25">
      <c r="A42" s="26"/>
      <c r="B42" s="9" t="s">
        <v>9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21" x14ac:dyDescent="0.25">
      <c r="A43" s="26"/>
      <c r="B43" s="9" t="s">
        <v>10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21" x14ac:dyDescent="0.25">
      <c r="A44" s="26"/>
      <c r="B44" s="9" t="s">
        <v>78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21" x14ac:dyDescent="0.25">
      <c r="A45" s="26"/>
      <c r="B45" s="9" t="s">
        <v>12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2">
        <f>SUM(C40:N45)</f>
        <v>8</v>
      </c>
    </row>
    <row r="46" spans="1:21" ht="26.25" x14ac:dyDescent="0.25">
      <c r="A46" s="10" t="s">
        <v>6</v>
      </c>
      <c r="B46" s="25" t="s">
        <v>167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1" x14ac:dyDescent="0.25">
      <c r="A47" s="26" t="s">
        <v>166</v>
      </c>
      <c r="B47" s="9" t="s">
        <v>7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21" x14ac:dyDescent="0.25">
      <c r="A48" s="26"/>
      <c r="B48" s="9" t="s">
        <v>8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1:22" x14ac:dyDescent="0.25">
      <c r="A49" s="26"/>
      <c r="B49" s="9" t="s">
        <v>9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U49" s="2" t="s">
        <v>179</v>
      </c>
      <c r="V49" s="2" t="s">
        <v>180</v>
      </c>
    </row>
    <row r="50" spans="1:22" x14ac:dyDescent="0.25">
      <c r="A50" s="26"/>
      <c r="B50" s="9" t="s">
        <v>10</v>
      </c>
      <c r="C50" s="9"/>
      <c r="D50" s="9"/>
      <c r="E50" s="9"/>
      <c r="F50" s="9"/>
      <c r="G50" s="9"/>
      <c r="H50" s="9"/>
      <c r="I50" s="9"/>
      <c r="J50" s="9">
        <v>32</v>
      </c>
      <c r="K50" s="9">
        <v>8</v>
      </c>
      <c r="L50" s="9"/>
      <c r="M50" s="9"/>
      <c r="N50" s="9"/>
      <c r="O50" s="9"/>
      <c r="P50" s="9"/>
      <c r="Q50" s="9"/>
      <c r="R50" s="9"/>
      <c r="U50" s="2" t="s">
        <v>181</v>
      </c>
      <c r="V50" s="2" t="s">
        <v>182</v>
      </c>
    </row>
    <row r="51" spans="1:22" x14ac:dyDescent="0.25">
      <c r="A51" s="26"/>
      <c r="B51" s="9" t="s">
        <v>11</v>
      </c>
      <c r="C51" s="9"/>
      <c r="D51" s="9"/>
      <c r="E51" s="9"/>
      <c r="F51" s="9"/>
      <c r="G51" s="9"/>
      <c r="H51" s="9"/>
      <c r="I51" s="9"/>
      <c r="J51" s="9">
        <v>8</v>
      </c>
      <c r="K51" s="9">
        <v>8</v>
      </c>
      <c r="L51" s="9"/>
      <c r="M51" s="9"/>
      <c r="N51" s="9"/>
      <c r="O51" s="9"/>
      <c r="P51" s="9"/>
      <c r="Q51" s="9"/>
      <c r="R51" s="9"/>
      <c r="S51" s="2">
        <f>SUM(C47:N52)</f>
        <v>66</v>
      </c>
    </row>
    <row r="52" spans="1:22" x14ac:dyDescent="0.25">
      <c r="A52" s="26"/>
      <c r="B52" s="9" t="s">
        <v>12</v>
      </c>
      <c r="C52" s="9"/>
      <c r="D52" s="9"/>
      <c r="E52" s="9"/>
      <c r="F52" s="9"/>
      <c r="G52" s="9"/>
      <c r="H52" s="9"/>
      <c r="I52" s="9"/>
      <c r="J52" s="9">
        <v>5</v>
      </c>
      <c r="K52" s="9">
        <v>5</v>
      </c>
      <c r="L52" s="9"/>
      <c r="M52" s="9"/>
      <c r="N52" s="9"/>
      <c r="O52" s="9"/>
      <c r="P52" s="9"/>
      <c r="Q52" s="9"/>
      <c r="R52" s="9"/>
    </row>
    <row r="53" spans="1:22" ht="26.25" x14ac:dyDescent="0.25">
      <c r="A53" s="10" t="s">
        <v>6</v>
      </c>
      <c r="B53" s="25" t="s">
        <v>184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22" x14ac:dyDescent="0.25">
      <c r="A54" s="26" t="s">
        <v>185</v>
      </c>
      <c r="B54" s="9" t="s">
        <v>177</v>
      </c>
      <c r="C54" s="9"/>
      <c r="D54" s="9">
        <v>10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</row>
    <row r="55" spans="1:22" x14ac:dyDescent="0.25">
      <c r="A55" s="26"/>
      <c r="B55" s="9" t="s">
        <v>186</v>
      </c>
      <c r="C55" s="9"/>
      <c r="D55" s="9">
        <v>10</v>
      </c>
      <c r="E55" s="9"/>
      <c r="F55" s="9"/>
      <c r="G55" s="9"/>
      <c r="H55" s="9"/>
      <c r="I55" s="9"/>
      <c r="J55" s="9"/>
      <c r="K55" s="9"/>
      <c r="L55" s="9">
        <v>10</v>
      </c>
      <c r="M55" s="9"/>
      <c r="N55" s="9"/>
      <c r="O55" s="9"/>
      <c r="P55" s="9"/>
      <c r="Q55" s="9"/>
      <c r="R55" s="9"/>
    </row>
    <row r="56" spans="1:22" x14ac:dyDescent="0.25">
      <c r="A56" s="26"/>
      <c r="B56" s="9" t="s">
        <v>9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</row>
    <row r="57" spans="1:22" x14ac:dyDescent="0.25">
      <c r="A57" s="26"/>
      <c r="B57" s="9" t="s">
        <v>13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1:22" x14ac:dyDescent="0.25">
      <c r="A58" s="26"/>
      <c r="B58" s="9" t="s">
        <v>109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1:22" x14ac:dyDescent="0.25">
      <c r="A59" s="26"/>
      <c r="B59" s="9" t="s">
        <v>31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</row>
    <row r="60" spans="1:22" x14ac:dyDescent="0.25">
      <c r="A60" s="26"/>
      <c r="B60" s="9" t="s">
        <v>12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</row>
    <row r="61" spans="1:22" x14ac:dyDescent="0.25">
      <c r="A61" s="26"/>
      <c r="B61" s="9" t="s">
        <v>32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2">
        <f>SUM(C54:N61)</f>
        <v>30</v>
      </c>
    </row>
    <row r="62" spans="1:22" ht="26.25" hidden="1" x14ac:dyDescent="0.25">
      <c r="A62" s="10" t="s">
        <v>6</v>
      </c>
      <c r="B62" s="29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2" hidden="1" x14ac:dyDescent="0.25">
      <c r="A63" s="26"/>
      <c r="B63" s="9" t="s">
        <v>30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</row>
    <row r="64" spans="1:22" hidden="1" x14ac:dyDescent="0.25">
      <c r="A64" s="26"/>
      <c r="B64" s="9" t="s">
        <v>15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</row>
    <row r="65" spans="1:19" hidden="1" x14ac:dyDescent="0.25">
      <c r="A65" s="26"/>
      <c r="B65" s="9" t="s">
        <v>16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</row>
    <row r="66" spans="1:19" hidden="1" x14ac:dyDescent="0.25">
      <c r="A66" s="26"/>
      <c r="B66" s="9" t="s">
        <v>17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2">
        <f>SUM(C63:N66)</f>
        <v>0</v>
      </c>
    </row>
    <row r="67" spans="1:19" ht="45" hidden="1" customHeight="1" x14ac:dyDescent="0.25">
      <c r="A67" s="10" t="s">
        <v>6</v>
      </c>
      <c r="B67" s="31" t="s">
        <v>90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3"/>
    </row>
    <row r="68" spans="1:19" hidden="1" x14ac:dyDescent="0.25">
      <c r="A68" s="34"/>
      <c r="B68" s="9" t="s">
        <v>14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</row>
    <row r="69" spans="1:19" hidden="1" x14ac:dyDescent="0.25">
      <c r="A69" s="35"/>
      <c r="B69" s="9" t="s">
        <v>15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</row>
    <row r="70" spans="1:19" hidden="1" x14ac:dyDescent="0.25">
      <c r="A70" s="35"/>
      <c r="B70" s="9" t="s">
        <v>16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</row>
    <row r="71" spans="1:19" hidden="1" x14ac:dyDescent="0.25">
      <c r="A71" s="36"/>
      <c r="B71" s="9" t="s">
        <v>17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2">
        <f>SUM(C68:N71)</f>
        <v>0</v>
      </c>
    </row>
    <row r="72" spans="1:19" ht="26.25" x14ac:dyDescent="0.25">
      <c r="A72" s="10" t="s">
        <v>6</v>
      </c>
      <c r="B72" s="25" t="s">
        <v>193</v>
      </c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</row>
    <row r="73" spans="1:19" x14ac:dyDescent="0.25">
      <c r="A73" s="26" t="s">
        <v>194</v>
      </c>
      <c r="B73" s="9" t="s">
        <v>7</v>
      </c>
      <c r="C73" s="9"/>
      <c r="D73" s="9">
        <v>10</v>
      </c>
      <c r="E73" s="9"/>
      <c r="F73" s="9"/>
      <c r="G73" s="9"/>
      <c r="H73" s="9"/>
      <c r="I73" s="9"/>
      <c r="J73" s="9"/>
      <c r="K73" s="9"/>
      <c r="L73" s="9">
        <v>10</v>
      </c>
      <c r="M73" s="9"/>
      <c r="N73" s="9"/>
      <c r="O73" s="9"/>
      <c r="P73" s="9"/>
      <c r="Q73" s="9"/>
      <c r="R73" s="9"/>
    </row>
    <row r="74" spans="1:19" x14ac:dyDescent="0.25">
      <c r="A74" s="26"/>
      <c r="B74" s="9" t="s">
        <v>8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</row>
    <row r="75" spans="1:19" x14ac:dyDescent="0.25">
      <c r="A75" s="26"/>
      <c r="B75" s="9" t="s">
        <v>9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</row>
    <row r="76" spans="1:19" x14ac:dyDescent="0.25">
      <c r="A76" s="26"/>
      <c r="B76" s="9" t="s">
        <v>162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</row>
    <row r="77" spans="1:19" x14ac:dyDescent="0.25">
      <c r="A77" s="26"/>
      <c r="B77" s="9" t="s">
        <v>199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</row>
    <row r="78" spans="1:19" x14ac:dyDescent="0.25">
      <c r="A78" s="26"/>
      <c r="B78" s="9" t="s">
        <v>157</v>
      </c>
      <c r="C78" s="9"/>
      <c r="D78" s="9"/>
      <c r="E78" s="9"/>
      <c r="F78" s="9"/>
      <c r="G78" s="9"/>
      <c r="H78" s="9"/>
      <c r="I78" s="9"/>
      <c r="J78" s="9"/>
      <c r="K78" s="9"/>
      <c r="L78" s="9">
        <v>10</v>
      </c>
      <c r="M78" s="9"/>
      <c r="N78" s="9"/>
      <c r="O78" s="9"/>
      <c r="P78" s="9"/>
      <c r="Q78" s="9"/>
      <c r="R78" s="9"/>
    </row>
    <row r="79" spans="1:19" x14ac:dyDescent="0.25">
      <c r="A79" s="26"/>
      <c r="B79" s="9" t="s">
        <v>97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</row>
    <row r="80" spans="1:19" x14ac:dyDescent="0.25">
      <c r="A80" s="26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2">
        <f>SUM(C73:N80)</f>
        <v>30</v>
      </c>
    </row>
    <row r="81" spans="1:19" ht="26.25" x14ac:dyDescent="0.25">
      <c r="A81" s="10" t="s">
        <v>6</v>
      </c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</row>
    <row r="82" spans="1:19" x14ac:dyDescent="0.25">
      <c r="A82" s="26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</row>
    <row r="83" spans="1:19" x14ac:dyDescent="0.25">
      <c r="A83" s="26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</row>
    <row r="84" spans="1:19" x14ac:dyDescent="0.25">
      <c r="A84" s="26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</row>
    <row r="85" spans="1:19" x14ac:dyDescent="0.25">
      <c r="A85" s="26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</row>
    <row r="86" spans="1:19" x14ac:dyDescent="0.25">
      <c r="A86" s="26"/>
      <c r="B86" s="11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</row>
    <row r="87" spans="1:19" x14ac:dyDescent="0.25">
      <c r="A87" s="26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</row>
    <row r="88" spans="1:19" x14ac:dyDescent="0.25">
      <c r="A88" s="26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pans="1:19" x14ac:dyDescent="0.25">
      <c r="A89" s="26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9"/>
      <c r="P89" s="9"/>
      <c r="Q89" s="9"/>
      <c r="R89" s="9"/>
      <c r="S89" s="2">
        <f>SUM(C82:N89)</f>
        <v>0</v>
      </c>
    </row>
    <row r="90" spans="1:19" ht="27.75" customHeight="1" x14ac:dyDescent="0.25">
      <c r="A90" s="27" t="s">
        <v>18</v>
      </c>
      <c r="B90" s="27"/>
      <c r="C90" s="13">
        <v>10.5</v>
      </c>
      <c r="D90" s="14">
        <v>65.5</v>
      </c>
      <c r="E90" s="13">
        <v>21</v>
      </c>
      <c r="F90" s="14">
        <v>14</v>
      </c>
      <c r="G90" s="14">
        <v>113</v>
      </c>
      <c r="H90" s="13">
        <v>-10</v>
      </c>
      <c r="I90" s="13">
        <v>-3</v>
      </c>
      <c r="J90" s="13">
        <v>131.5</v>
      </c>
      <c r="K90" s="13">
        <v>102</v>
      </c>
      <c r="L90" s="13">
        <v>71</v>
      </c>
      <c r="M90" s="13">
        <v>0</v>
      </c>
      <c r="N90" s="13">
        <v>225</v>
      </c>
      <c r="O90" s="16"/>
      <c r="P90" s="16"/>
      <c r="Q90" s="16"/>
      <c r="R90" s="16"/>
    </row>
    <row r="91" spans="1:19" ht="36" customHeight="1" x14ac:dyDescent="0.25">
      <c r="A91" s="28" t="s">
        <v>19</v>
      </c>
      <c r="B91" s="28"/>
      <c r="C91" s="17">
        <f t="shared" ref="C91:N91" si="0">C90-C5-C6-C7-C8-C9-C10-C12-C13-C14-C15-C16-C17-C19-C20-C21-C22-C23-C24-C26-C27-C28-C29-C30-C31-C33-C34-C35-C36-C37-C38-C40-C41-C42-C43-C44-C45-C47-C48-C49-C50-C51-C52-C54-C55-C56-C57-C58-C59-C60-C61-C63-C64-C65-C66-C68-C69-C70-C71-C73-C74-C75-C76-C77-C78-C79-C80-C82-C83-C84-C85-C86-C87-C88-C89-C3</f>
        <v>-2.5</v>
      </c>
      <c r="D91" s="17">
        <f t="shared" si="0"/>
        <v>-13.5</v>
      </c>
      <c r="E91" s="17">
        <f t="shared" si="0"/>
        <v>8</v>
      </c>
      <c r="F91" s="17">
        <f t="shared" si="0"/>
        <v>14</v>
      </c>
      <c r="G91" s="17">
        <f t="shared" si="0"/>
        <v>100</v>
      </c>
      <c r="H91" s="17">
        <f t="shared" si="0"/>
        <v>-10</v>
      </c>
      <c r="I91" s="17">
        <f t="shared" si="0"/>
        <v>-16</v>
      </c>
      <c r="J91" s="17">
        <f t="shared" si="0"/>
        <v>-1.5</v>
      </c>
      <c r="K91" s="17">
        <f t="shared" si="0"/>
        <v>1</v>
      </c>
      <c r="L91" s="17">
        <f t="shared" ref="L91:M91" si="1">L90-L5-L6-L7-L8-L9-L10-L12-L13-L14-L15-L16-L17-L19-L20-L21-L22-L23-L24-L26-L27-L28-L29-L30-L31-L33-L34-L35-L36-L37-L38-L40-L41-L42-L43-L44-L45-L47-L48-L49-L50-L51-L52-L54-L55-L56-L57-L58-L59-L60-L61-L63-L64-L65-L66-L68-L69-L70-L71-L73-L74-L75-L76-L77-L78-L79-L80-L82-L83-L84-L85-L86-L87-L88-L89-L3</f>
        <v>4</v>
      </c>
      <c r="M91" s="17">
        <f t="shared" si="1"/>
        <v>-13</v>
      </c>
      <c r="N91" s="17">
        <f t="shared" si="0"/>
        <v>209</v>
      </c>
      <c r="O91" s="18"/>
      <c r="P91" s="18"/>
      <c r="Q91" s="18"/>
      <c r="R91" s="18"/>
      <c r="S91" s="19">
        <f>SUM(C91:N91)</f>
        <v>279.5</v>
      </c>
    </row>
    <row r="93" spans="1:19" ht="21" x14ac:dyDescent="0.25">
      <c r="J93" s="17"/>
      <c r="K93" s="17"/>
      <c r="L93" s="17"/>
      <c r="M93" s="17"/>
      <c r="N93" s="17"/>
    </row>
  </sheetData>
  <mergeCells count="28">
    <mergeCell ref="A12:A17"/>
    <mergeCell ref="A1:B2"/>
    <mergeCell ref="A3:B3"/>
    <mergeCell ref="B4:R4"/>
    <mergeCell ref="A5:A10"/>
    <mergeCell ref="B11:R11"/>
    <mergeCell ref="A54:A61"/>
    <mergeCell ref="B18:R18"/>
    <mergeCell ref="A19:A24"/>
    <mergeCell ref="B25:R25"/>
    <mergeCell ref="A26:A31"/>
    <mergeCell ref="B32:R32"/>
    <mergeCell ref="A33:A38"/>
    <mergeCell ref="B39:R39"/>
    <mergeCell ref="A40:A45"/>
    <mergeCell ref="B46:R46"/>
    <mergeCell ref="A47:A52"/>
    <mergeCell ref="B53:R53"/>
    <mergeCell ref="B81:R81"/>
    <mergeCell ref="A82:A89"/>
    <mergeCell ref="A90:B90"/>
    <mergeCell ref="A91:B91"/>
    <mergeCell ref="B62:R62"/>
    <mergeCell ref="A63:A66"/>
    <mergeCell ref="B67:R67"/>
    <mergeCell ref="A68:A71"/>
    <mergeCell ref="B72:R72"/>
    <mergeCell ref="A73:A80"/>
  </mergeCells>
  <pageMargins left="0.70826771653543308" right="0.70826771653543308" top="1.5354330708661417" bottom="1.5354330708661417" header="1.1417322834645669" footer="1.1417322834645669"/>
  <pageSetup paperSize="0" fitToWidth="0" fitToHeight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N93"/>
  <sheetViews>
    <sheetView zoomScale="75" zoomScaleNormal="75" workbookViewId="0">
      <pane ySplit="3" topLeftCell="A49" activePane="bottomLeft" state="frozen"/>
      <selection pane="bottomLeft" activeCell="L76" sqref="L76"/>
    </sheetView>
  </sheetViews>
  <sheetFormatPr defaultRowHeight="15" x14ac:dyDescent="0.25"/>
  <cols>
    <col min="1" max="1" width="20" style="2" customWidth="1"/>
    <col min="2" max="2" width="18.375" style="2" customWidth="1"/>
    <col min="3" max="3" width="14.25" style="2" customWidth="1"/>
    <col min="4" max="4" width="13.25" style="2" customWidth="1"/>
    <col min="5" max="6" width="15.625" style="2" customWidth="1"/>
    <col min="7" max="7" width="13.625" style="2" hidden="1" customWidth="1"/>
    <col min="8" max="8" width="15.375" style="2" customWidth="1"/>
    <col min="9" max="9" width="12.375" style="2" customWidth="1"/>
    <col min="10" max="10" width="13.75" style="2" hidden="1" customWidth="1"/>
    <col min="11" max="11" width="13.75" style="2" customWidth="1"/>
    <col min="12" max="18" width="12.875" style="2" customWidth="1"/>
    <col min="19" max="19" width="13.5" style="2" hidden="1" customWidth="1"/>
    <col min="20" max="20" width="12.25" style="2" hidden="1" customWidth="1"/>
    <col min="21" max="21" width="13" style="2" hidden="1" customWidth="1"/>
    <col min="22" max="22" width="12.375" style="2" hidden="1" customWidth="1"/>
    <col min="23" max="23" width="13.125" style="2" customWidth="1"/>
    <col min="24" max="24" width="11.25" style="2" customWidth="1"/>
    <col min="25" max="1028" width="8.25" style="2" customWidth="1"/>
  </cols>
  <sheetData>
    <row r="1" spans="1:23" ht="33" customHeight="1" x14ac:dyDescent="0.25">
      <c r="A1" s="37" t="s">
        <v>0</v>
      </c>
      <c r="B1" s="37"/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1" t="s">
        <v>1</v>
      </c>
      <c r="Q1" s="1" t="s">
        <v>1</v>
      </c>
      <c r="R1" s="1" t="s">
        <v>1</v>
      </c>
      <c r="S1" s="1" t="s">
        <v>1</v>
      </c>
      <c r="T1" s="1" t="s">
        <v>1</v>
      </c>
      <c r="U1" s="1" t="s">
        <v>1</v>
      </c>
      <c r="V1" s="1" t="s">
        <v>1</v>
      </c>
    </row>
    <row r="2" spans="1:23" ht="33" customHeight="1" x14ac:dyDescent="0.25">
      <c r="A2" s="37"/>
      <c r="B2" s="37"/>
      <c r="C2" s="3" t="s">
        <v>70</v>
      </c>
      <c r="D2" s="4" t="s">
        <v>88</v>
      </c>
      <c r="E2" s="4" t="s">
        <v>96</v>
      </c>
      <c r="F2" s="4" t="s">
        <v>33</v>
      </c>
      <c r="G2" s="4" t="s">
        <v>71</v>
      </c>
      <c r="H2" s="4" t="s">
        <v>34</v>
      </c>
      <c r="I2" s="4" t="s">
        <v>72</v>
      </c>
      <c r="J2" s="4" t="s">
        <v>3</v>
      </c>
      <c r="K2" s="4" t="s">
        <v>22</v>
      </c>
      <c r="L2" s="4" t="s">
        <v>41</v>
      </c>
      <c r="M2" s="4" t="s">
        <v>23</v>
      </c>
      <c r="N2" s="4" t="s">
        <v>110</v>
      </c>
      <c r="O2" s="4" t="s">
        <v>111</v>
      </c>
      <c r="P2" s="4" t="s">
        <v>156</v>
      </c>
      <c r="Q2" s="4" t="s">
        <v>112</v>
      </c>
      <c r="R2" s="4" t="s">
        <v>62</v>
      </c>
      <c r="S2" s="4"/>
      <c r="T2" s="4"/>
      <c r="U2" s="4"/>
      <c r="V2" s="4"/>
    </row>
    <row r="3" spans="1:23" s="7" customFormat="1" ht="51" customHeight="1" x14ac:dyDescent="0.2">
      <c r="A3" s="38" t="s">
        <v>5</v>
      </c>
      <c r="B3" s="38"/>
      <c r="C3" s="5">
        <v>0</v>
      </c>
      <c r="D3" s="5">
        <v>13</v>
      </c>
      <c r="E3" s="5">
        <v>0</v>
      </c>
      <c r="F3" s="5">
        <v>13</v>
      </c>
      <c r="G3" s="5">
        <v>0</v>
      </c>
      <c r="H3" s="5">
        <v>13</v>
      </c>
      <c r="I3" s="5">
        <v>13</v>
      </c>
      <c r="J3" s="5">
        <v>0</v>
      </c>
      <c r="K3" s="5">
        <v>13</v>
      </c>
      <c r="L3" s="5">
        <v>13</v>
      </c>
      <c r="M3" s="5">
        <v>13</v>
      </c>
      <c r="N3" s="5">
        <v>13</v>
      </c>
      <c r="O3" s="5">
        <v>13</v>
      </c>
      <c r="P3" s="5">
        <v>18</v>
      </c>
      <c r="Q3" s="5">
        <v>13</v>
      </c>
      <c r="R3" s="5">
        <v>0</v>
      </c>
      <c r="S3" s="6"/>
      <c r="T3" s="6"/>
      <c r="U3" s="6"/>
      <c r="V3" s="6"/>
    </row>
    <row r="4" spans="1:23" ht="27.75" customHeight="1" x14ac:dyDescent="0.25">
      <c r="A4" s="8" t="s">
        <v>6</v>
      </c>
      <c r="B4" s="25">
        <v>44624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3" ht="15" customHeight="1" x14ac:dyDescent="0.25">
      <c r="A5" s="26" t="s">
        <v>115</v>
      </c>
      <c r="B5" s="9" t="s">
        <v>103</v>
      </c>
      <c r="C5" s="9"/>
      <c r="D5" s="9"/>
      <c r="E5" s="9"/>
      <c r="F5" s="9">
        <v>8</v>
      </c>
      <c r="G5" s="9"/>
      <c r="H5" s="9"/>
      <c r="I5" s="9">
        <v>8</v>
      </c>
      <c r="J5" s="9"/>
      <c r="K5" s="9">
        <v>8</v>
      </c>
      <c r="L5" s="9">
        <v>8</v>
      </c>
      <c r="M5" s="9"/>
      <c r="N5" s="9"/>
      <c r="O5" s="9"/>
      <c r="P5" s="9"/>
      <c r="Q5" s="9"/>
      <c r="R5" s="9"/>
      <c r="S5" s="9"/>
      <c r="T5" s="9"/>
      <c r="U5" s="9"/>
      <c r="V5" s="9"/>
      <c r="W5" s="2">
        <f>SUM(C5:R10)</f>
        <v>73</v>
      </c>
    </row>
    <row r="6" spans="1:23" x14ac:dyDescent="0.25">
      <c r="A6" s="26"/>
      <c r="B6" s="9" t="s">
        <v>104</v>
      </c>
      <c r="C6" s="9"/>
      <c r="D6" s="9"/>
      <c r="E6" s="9"/>
      <c r="F6" s="9">
        <v>8</v>
      </c>
      <c r="G6" s="9"/>
      <c r="H6" s="9"/>
      <c r="I6" s="9">
        <v>8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3" x14ac:dyDescent="0.25">
      <c r="A7" s="26"/>
      <c r="B7" s="9" t="s">
        <v>105</v>
      </c>
      <c r="C7" s="9"/>
      <c r="D7" s="9"/>
      <c r="E7" s="9"/>
      <c r="F7" s="9">
        <v>5</v>
      </c>
      <c r="G7" s="9"/>
      <c r="H7" s="9"/>
      <c r="I7" s="9">
        <v>5</v>
      </c>
      <c r="J7" s="9"/>
      <c r="K7" s="9">
        <v>5</v>
      </c>
      <c r="L7" s="9">
        <v>5</v>
      </c>
      <c r="M7" s="9">
        <v>5</v>
      </c>
      <c r="N7" s="9"/>
      <c r="O7" s="9"/>
      <c r="P7" s="9"/>
      <c r="Q7" s="9"/>
      <c r="R7" s="9"/>
      <c r="S7" s="9"/>
      <c r="T7" s="9"/>
      <c r="U7" s="9"/>
      <c r="V7" s="9"/>
    </row>
    <row r="8" spans="1:23" x14ac:dyDescent="0.25">
      <c r="A8" s="26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3" x14ac:dyDescent="0.25">
      <c r="A9" s="26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3" x14ac:dyDescent="0.25">
      <c r="A10" s="26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3" ht="29.25" customHeight="1" x14ac:dyDescent="0.25">
      <c r="A11" s="10" t="s">
        <v>6</v>
      </c>
      <c r="B11" s="25">
        <v>44646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</row>
    <row r="12" spans="1:23" ht="15" customHeight="1" x14ac:dyDescent="0.25">
      <c r="A12" s="26" t="s">
        <v>121</v>
      </c>
      <c r="B12" s="9" t="s">
        <v>103</v>
      </c>
      <c r="C12" s="9"/>
      <c r="D12" s="9"/>
      <c r="E12" s="9"/>
      <c r="F12" s="9"/>
      <c r="G12" s="9"/>
      <c r="H12" s="9"/>
      <c r="I12" s="9"/>
      <c r="J12" s="9"/>
      <c r="K12" s="9">
        <v>8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3" x14ac:dyDescent="0.25">
      <c r="A13" s="26"/>
      <c r="B13" s="9" t="s">
        <v>104</v>
      </c>
      <c r="C13" s="9"/>
      <c r="D13" s="9"/>
      <c r="E13" s="9"/>
      <c r="F13" s="9"/>
      <c r="G13" s="9"/>
      <c r="H13" s="9"/>
      <c r="I13" s="9"/>
      <c r="J13" s="9"/>
      <c r="K13" s="9">
        <v>8</v>
      </c>
      <c r="L13" s="9"/>
      <c r="M13" s="9">
        <v>8</v>
      </c>
      <c r="N13" s="9"/>
      <c r="O13" s="9"/>
      <c r="P13" s="9"/>
      <c r="Q13" s="9"/>
      <c r="R13" s="9"/>
      <c r="S13" s="9"/>
      <c r="T13" s="9"/>
      <c r="U13" s="9"/>
      <c r="V13" s="9"/>
    </row>
    <row r="14" spans="1:23" x14ac:dyDescent="0.25">
      <c r="A14" s="26"/>
      <c r="B14" s="9" t="s">
        <v>105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3" x14ac:dyDescent="0.25">
      <c r="A15" s="26"/>
      <c r="B15" s="9" t="s">
        <v>122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>
        <v>16</v>
      </c>
      <c r="O15" s="9">
        <v>8</v>
      </c>
      <c r="P15" s="9"/>
      <c r="Q15" s="9">
        <v>8</v>
      </c>
      <c r="R15" s="9"/>
      <c r="S15" s="9"/>
      <c r="T15" s="9"/>
      <c r="U15" s="9"/>
      <c r="V15" s="9"/>
    </row>
    <row r="16" spans="1:23" x14ac:dyDescent="0.25">
      <c r="A16" s="26"/>
      <c r="B16" s="9" t="s">
        <v>123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>
        <v>8</v>
      </c>
      <c r="O16" s="9">
        <v>8</v>
      </c>
      <c r="P16" s="9"/>
      <c r="Q16" s="9">
        <v>8</v>
      </c>
      <c r="R16" s="9"/>
      <c r="S16" s="9"/>
      <c r="T16" s="9"/>
      <c r="U16" s="9"/>
      <c r="V16" s="9"/>
    </row>
    <row r="17" spans="1:23" x14ac:dyDescent="0.25">
      <c r="A17" s="26"/>
      <c r="B17" s="9" t="s">
        <v>124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>
        <v>5</v>
      </c>
      <c r="O17" s="9">
        <v>5</v>
      </c>
      <c r="P17" s="9"/>
      <c r="Q17" s="9">
        <v>5</v>
      </c>
      <c r="R17" s="9"/>
      <c r="S17" s="9"/>
      <c r="T17" s="9"/>
      <c r="U17" s="9"/>
      <c r="V17" s="9"/>
      <c r="W17" s="2">
        <f>SUM(C12:R17)</f>
        <v>95</v>
      </c>
    </row>
    <row r="18" spans="1:23" ht="28.5" customHeight="1" x14ac:dyDescent="0.25">
      <c r="A18" s="10" t="s">
        <v>6</v>
      </c>
      <c r="B18" s="25">
        <v>44660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3" ht="15" customHeight="1" x14ac:dyDescent="0.25">
      <c r="A19" s="26" t="s">
        <v>126</v>
      </c>
      <c r="B19" s="9" t="s">
        <v>103</v>
      </c>
      <c r="C19" s="9"/>
      <c r="D19" s="9"/>
      <c r="E19" s="9"/>
      <c r="F19" s="9">
        <v>8</v>
      </c>
      <c r="G19" s="9"/>
      <c r="H19" s="9"/>
      <c r="I19" s="9">
        <v>8</v>
      </c>
      <c r="J19" s="9"/>
      <c r="K19" s="9">
        <v>8</v>
      </c>
      <c r="L19" s="9">
        <v>8</v>
      </c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3" x14ac:dyDescent="0.25">
      <c r="A20" s="26"/>
      <c r="B20" s="9" t="s">
        <v>104</v>
      </c>
      <c r="C20" s="9"/>
      <c r="D20" s="9"/>
      <c r="E20" s="9"/>
      <c r="F20" s="9">
        <v>8</v>
      </c>
      <c r="G20" s="9"/>
      <c r="H20" s="9"/>
      <c r="I20" s="9">
        <v>8</v>
      </c>
      <c r="J20" s="9"/>
      <c r="K20" s="9">
        <v>8</v>
      </c>
      <c r="L20" s="9"/>
      <c r="M20" s="9">
        <v>8</v>
      </c>
      <c r="N20" s="9"/>
      <c r="O20" s="9"/>
      <c r="P20" s="9"/>
      <c r="Q20" s="9"/>
      <c r="R20" s="9"/>
      <c r="S20" s="9"/>
      <c r="T20" s="9"/>
      <c r="U20" s="9"/>
      <c r="V20" s="9"/>
    </row>
    <row r="21" spans="1:23" x14ac:dyDescent="0.25">
      <c r="A21" s="26"/>
      <c r="B21" s="9" t="s">
        <v>105</v>
      </c>
      <c r="C21" s="9"/>
      <c r="D21" s="9"/>
      <c r="E21" s="9"/>
      <c r="F21" s="9">
        <v>5</v>
      </c>
      <c r="G21" s="9"/>
      <c r="H21" s="9"/>
      <c r="I21" s="9">
        <v>5</v>
      </c>
      <c r="J21" s="9"/>
      <c r="K21" s="9">
        <v>5</v>
      </c>
      <c r="L21" s="9">
        <v>5</v>
      </c>
      <c r="M21" s="9">
        <v>5</v>
      </c>
      <c r="N21" s="9"/>
      <c r="O21" s="9"/>
      <c r="P21" s="9"/>
      <c r="Q21" s="9"/>
      <c r="R21" s="9"/>
      <c r="S21" s="9"/>
      <c r="T21" s="9"/>
      <c r="U21" s="9"/>
      <c r="V21" s="9"/>
    </row>
    <row r="22" spans="1:23" x14ac:dyDescent="0.25">
      <c r="A22" s="26"/>
      <c r="B22" s="9" t="s">
        <v>108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>
        <v>8</v>
      </c>
      <c r="O22" s="9">
        <v>8</v>
      </c>
      <c r="P22" s="9"/>
      <c r="Q22" s="9">
        <v>8</v>
      </c>
      <c r="R22" s="9"/>
      <c r="S22" s="9"/>
      <c r="T22" s="9"/>
      <c r="U22" s="9"/>
      <c r="V22" s="9"/>
    </row>
    <row r="23" spans="1:23" x14ac:dyDescent="0.25">
      <c r="A23" s="26"/>
      <c r="B23" s="9" t="s">
        <v>123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>
        <v>8</v>
      </c>
      <c r="O23" s="9">
        <v>8</v>
      </c>
      <c r="P23" s="9"/>
      <c r="Q23" s="9">
        <v>8</v>
      </c>
      <c r="R23" s="9"/>
      <c r="S23" s="9"/>
      <c r="T23" s="9"/>
      <c r="U23" s="9"/>
      <c r="V23" s="9"/>
    </row>
    <row r="24" spans="1:23" x14ac:dyDescent="0.25">
      <c r="A24" s="26"/>
      <c r="B24" s="9" t="s">
        <v>124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>
        <v>5</v>
      </c>
      <c r="O24" s="9">
        <v>5</v>
      </c>
      <c r="P24" s="9"/>
      <c r="Q24" s="9">
        <v>5</v>
      </c>
      <c r="R24" s="9"/>
      <c r="S24" s="9"/>
      <c r="T24" s="9"/>
      <c r="U24" s="9"/>
      <c r="V24" s="9"/>
      <c r="W24" s="2">
        <f>SUM(C19:R24)</f>
        <v>152</v>
      </c>
    </row>
    <row r="25" spans="1:23" ht="25.5" customHeight="1" x14ac:dyDescent="0.25">
      <c r="A25" s="10" t="s">
        <v>6</v>
      </c>
      <c r="B25" s="25" t="s">
        <v>137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</row>
    <row r="26" spans="1:23" ht="15" customHeight="1" x14ac:dyDescent="0.25">
      <c r="A26" s="26" t="s">
        <v>138</v>
      </c>
      <c r="B26" s="9" t="s">
        <v>107</v>
      </c>
      <c r="C26" s="9"/>
      <c r="D26" s="9"/>
      <c r="E26" s="9"/>
      <c r="F26" s="9">
        <v>8</v>
      </c>
      <c r="G26" s="9"/>
      <c r="H26" s="9"/>
      <c r="I26" s="9">
        <v>8</v>
      </c>
      <c r="J26" s="9"/>
      <c r="K26" s="9">
        <v>8</v>
      </c>
      <c r="L26" s="9">
        <v>8</v>
      </c>
      <c r="M26" s="9">
        <v>8</v>
      </c>
      <c r="N26" s="9"/>
      <c r="O26" s="9"/>
      <c r="P26" s="9"/>
      <c r="Q26" s="9"/>
      <c r="R26" s="9"/>
      <c r="S26" s="9"/>
      <c r="T26" s="9"/>
      <c r="U26" s="9"/>
      <c r="V26" s="9"/>
    </row>
    <row r="27" spans="1:23" x14ac:dyDescent="0.25">
      <c r="A27" s="26"/>
      <c r="B27" s="9" t="s">
        <v>104</v>
      </c>
      <c r="C27" s="9"/>
      <c r="D27" s="9"/>
      <c r="E27" s="9"/>
      <c r="F27" s="9">
        <v>8</v>
      </c>
      <c r="G27" s="9"/>
      <c r="H27" s="9"/>
      <c r="I27" s="9">
        <v>8</v>
      </c>
      <c r="J27" s="9"/>
      <c r="K27" s="9">
        <v>8</v>
      </c>
      <c r="L27" s="9"/>
      <c r="M27" s="9">
        <v>8</v>
      </c>
      <c r="N27" s="9"/>
      <c r="O27" s="9"/>
      <c r="P27" s="9"/>
      <c r="Q27" s="9"/>
      <c r="R27" s="9"/>
      <c r="S27" s="9"/>
      <c r="T27" s="9"/>
      <c r="U27" s="9"/>
      <c r="V27" s="9"/>
    </row>
    <row r="28" spans="1:23" x14ac:dyDescent="0.25">
      <c r="A28" s="26"/>
      <c r="B28" s="9" t="s">
        <v>105</v>
      </c>
      <c r="C28" s="9"/>
      <c r="D28" s="9"/>
      <c r="E28" s="9"/>
      <c r="F28" s="9">
        <v>5</v>
      </c>
      <c r="G28" s="9"/>
      <c r="H28" s="9"/>
      <c r="I28" s="9">
        <v>5</v>
      </c>
      <c r="J28" s="9"/>
      <c r="K28" s="9">
        <v>5</v>
      </c>
      <c r="L28" s="9">
        <v>5</v>
      </c>
      <c r="M28" s="9">
        <v>5</v>
      </c>
      <c r="N28" s="9"/>
      <c r="O28" s="9"/>
      <c r="P28" s="9"/>
      <c r="Q28" s="9"/>
      <c r="R28" s="9"/>
      <c r="S28" s="9"/>
      <c r="T28" s="9"/>
      <c r="U28" s="9"/>
      <c r="V28" s="9"/>
    </row>
    <row r="29" spans="1:23" x14ac:dyDescent="0.25">
      <c r="A29" s="26"/>
      <c r="B29" s="9" t="s">
        <v>139</v>
      </c>
      <c r="C29" s="9"/>
      <c r="D29" s="9"/>
      <c r="E29" s="9">
        <v>16</v>
      </c>
      <c r="F29" s="9"/>
      <c r="G29" s="9"/>
      <c r="H29" s="9"/>
      <c r="I29" s="9"/>
      <c r="J29" s="9"/>
      <c r="K29" s="9">
        <v>8</v>
      </c>
      <c r="L29" s="9"/>
      <c r="M29" s="9"/>
      <c r="N29" s="9">
        <v>8</v>
      </c>
      <c r="O29" s="9">
        <v>8</v>
      </c>
      <c r="P29" s="9">
        <v>8</v>
      </c>
      <c r="Q29" s="9">
        <v>8</v>
      </c>
      <c r="R29" s="9"/>
      <c r="S29" s="9"/>
      <c r="T29" s="9"/>
      <c r="U29" s="9"/>
      <c r="V29" s="9"/>
    </row>
    <row r="30" spans="1:23" x14ac:dyDescent="0.25">
      <c r="A30" s="26"/>
      <c r="B30" s="9" t="s">
        <v>123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>
        <v>8</v>
      </c>
      <c r="O30" s="9">
        <v>8</v>
      </c>
      <c r="P30" s="9"/>
      <c r="Q30" s="9">
        <v>8</v>
      </c>
      <c r="R30" s="9"/>
      <c r="S30" s="9"/>
      <c r="T30" s="9"/>
      <c r="U30" s="9"/>
      <c r="V30" s="9"/>
    </row>
    <row r="31" spans="1:23" x14ac:dyDescent="0.25">
      <c r="A31" s="26"/>
      <c r="B31" s="9" t="s">
        <v>124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>
        <v>5</v>
      </c>
      <c r="O31" s="9">
        <v>5</v>
      </c>
      <c r="P31" s="9"/>
      <c r="Q31" s="9">
        <v>5</v>
      </c>
      <c r="R31" s="9"/>
      <c r="S31" s="9"/>
      <c r="T31" s="9"/>
      <c r="U31" s="9"/>
      <c r="V31" s="9"/>
      <c r="W31" s="2">
        <f>SUM(C26:R31)</f>
        <v>192</v>
      </c>
    </row>
    <row r="32" spans="1:23" ht="26.25" x14ac:dyDescent="0.25">
      <c r="A32" s="10" t="s">
        <v>6</v>
      </c>
      <c r="B32" s="25">
        <v>44689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r="33" spans="1:24" ht="15" customHeight="1" x14ac:dyDescent="0.25">
      <c r="A33" s="26" t="s">
        <v>101</v>
      </c>
      <c r="B33" s="9" t="s">
        <v>103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>
        <v>8</v>
      </c>
      <c r="N33" s="9"/>
      <c r="O33" s="9"/>
      <c r="P33" s="9">
        <v>8</v>
      </c>
      <c r="Q33" s="9"/>
      <c r="R33" s="9"/>
      <c r="S33" s="9"/>
      <c r="T33" s="9"/>
      <c r="U33" s="9"/>
      <c r="V33" s="9"/>
    </row>
    <row r="34" spans="1:24" x14ac:dyDescent="0.25">
      <c r="A34" s="26"/>
      <c r="B34" s="9" t="s">
        <v>104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4" x14ac:dyDescent="0.25">
      <c r="A35" s="26"/>
      <c r="B35" s="9" t="s">
        <v>106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4" x14ac:dyDescent="0.25">
      <c r="A36" s="26"/>
      <c r="B36" s="9" t="s">
        <v>159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>
        <v>8</v>
      </c>
      <c r="Q36" s="9"/>
      <c r="R36" s="9"/>
      <c r="S36" s="9"/>
      <c r="T36" s="9"/>
      <c r="U36" s="9"/>
      <c r="V36" s="9"/>
    </row>
    <row r="37" spans="1:24" x14ac:dyDescent="0.25">
      <c r="A37" s="2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4" x14ac:dyDescent="0.25">
      <c r="A38" s="26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2">
        <f>SUM(C33:R38)</f>
        <v>24</v>
      </c>
    </row>
    <row r="39" spans="1:24" ht="26.25" x14ac:dyDescent="0.25">
      <c r="A39" s="10" t="s">
        <v>6</v>
      </c>
      <c r="B39" s="25">
        <v>44695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</row>
    <row r="40" spans="1:24" ht="15" customHeight="1" x14ac:dyDescent="0.25">
      <c r="A40" s="26" t="s">
        <v>164</v>
      </c>
      <c r="B40" s="9" t="s">
        <v>103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4" x14ac:dyDescent="0.25">
      <c r="A41" s="26"/>
      <c r="B41" s="9" t="s">
        <v>104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4" x14ac:dyDescent="0.25">
      <c r="A42" s="26"/>
      <c r="B42" s="9" t="s">
        <v>106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4" x14ac:dyDescent="0.25">
      <c r="A43" s="26"/>
      <c r="B43" s="9" t="s">
        <v>162</v>
      </c>
      <c r="C43" s="9"/>
      <c r="D43" s="9"/>
      <c r="E43" s="9"/>
      <c r="F43" s="9">
        <v>8</v>
      </c>
      <c r="G43" s="9"/>
      <c r="H43" s="9"/>
      <c r="I43" s="9"/>
      <c r="J43" s="9"/>
      <c r="K43" s="9">
        <v>8</v>
      </c>
      <c r="L43" s="9">
        <v>8</v>
      </c>
      <c r="M43" s="9">
        <v>8</v>
      </c>
      <c r="N43" s="9"/>
      <c r="O43" s="9"/>
      <c r="P43" s="9">
        <v>8</v>
      </c>
      <c r="Q43" s="9"/>
      <c r="R43" s="9"/>
      <c r="S43" s="9"/>
      <c r="T43" s="9"/>
      <c r="U43" s="9"/>
      <c r="V43" s="9"/>
    </row>
    <row r="44" spans="1:24" x14ac:dyDescent="0.25">
      <c r="A44" s="26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4" x14ac:dyDescent="0.25">
      <c r="A45" s="26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2">
        <f>SUM(C40:R45)</f>
        <v>40</v>
      </c>
    </row>
    <row r="46" spans="1:24" ht="26.25" x14ac:dyDescent="0.25">
      <c r="A46" s="10" t="s">
        <v>6</v>
      </c>
      <c r="B46" s="25" t="s">
        <v>168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</row>
    <row r="47" spans="1:24" ht="15" customHeight="1" x14ac:dyDescent="0.25">
      <c r="A47" s="26" t="s">
        <v>169</v>
      </c>
      <c r="B47" s="9" t="s">
        <v>108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>
        <v>8</v>
      </c>
      <c r="O47" s="9">
        <v>8</v>
      </c>
      <c r="P47" s="9"/>
      <c r="Q47" s="9">
        <v>8</v>
      </c>
      <c r="R47" s="9"/>
      <c r="S47" s="9"/>
      <c r="T47" s="9"/>
      <c r="U47" s="9"/>
      <c r="V47" s="9"/>
      <c r="X47" s="2" t="s">
        <v>172</v>
      </c>
    </row>
    <row r="48" spans="1:24" x14ac:dyDescent="0.25">
      <c r="A48" s="26"/>
      <c r="B48" s="9" t="s">
        <v>170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>
        <v>8</v>
      </c>
      <c r="O48" s="9">
        <v>8</v>
      </c>
      <c r="P48" s="9"/>
      <c r="Q48" s="9"/>
      <c r="R48" s="9"/>
      <c r="S48" s="9"/>
      <c r="T48" s="9"/>
      <c r="U48" s="9"/>
      <c r="V48" s="9"/>
      <c r="X48" s="2" t="s">
        <v>173</v>
      </c>
    </row>
    <row r="49" spans="1:24" x14ac:dyDescent="0.25">
      <c r="A49" s="26"/>
      <c r="B49" s="9" t="s">
        <v>171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>
        <v>8</v>
      </c>
      <c r="O49" s="9">
        <v>8</v>
      </c>
      <c r="P49" s="9"/>
      <c r="Q49" s="9"/>
      <c r="R49" s="9"/>
      <c r="S49" s="9"/>
      <c r="T49" s="9"/>
      <c r="U49" s="9"/>
      <c r="V49" s="9"/>
      <c r="X49" s="2" t="s">
        <v>174</v>
      </c>
    </row>
    <row r="50" spans="1:24" x14ac:dyDescent="0.25">
      <c r="A50" s="26"/>
      <c r="B50" s="9" t="s">
        <v>123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>
        <v>8</v>
      </c>
      <c r="O50" s="9">
        <v>8</v>
      </c>
      <c r="P50" s="9"/>
      <c r="Q50" s="9">
        <v>8</v>
      </c>
      <c r="R50" s="9"/>
      <c r="S50" s="9"/>
      <c r="T50" s="9"/>
      <c r="U50" s="9"/>
      <c r="V50" s="9"/>
    </row>
    <row r="51" spans="1:24" x14ac:dyDescent="0.25">
      <c r="A51" s="26"/>
      <c r="B51" s="9" t="s">
        <v>124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>
        <v>5</v>
      </c>
      <c r="O51" s="9">
        <v>5</v>
      </c>
      <c r="P51" s="9"/>
      <c r="Q51" s="9">
        <v>5</v>
      </c>
      <c r="R51" s="9"/>
      <c r="S51" s="9"/>
      <c r="T51" s="9"/>
      <c r="U51" s="9"/>
      <c r="V51" s="9"/>
      <c r="W51" s="2">
        <f>SUM(C47:R52)</f>
        <v>95</v>
      </c>
    </row>
    <row r="52" spans="1:24" x14ac:dyDescent="0.25">
      <c r="A52" s="26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4" ht="26.25" x14ac:dyDescent="0.25">
      <c r="A53" s="10" t="s">
        <v>6</v>
      </c>
      <c r="B53" s="25" t="s">
        <v>184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</row>
    <row r="54" spans="1:24" ht="15" customHeight="1" x14ac:dyDescent="0.25">
      <c r="A54" s="26" t="s">
        <v>189</v>
      </c>
      <c r="B54" s="9" t="s">
        <v>187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4" x14ac:dyDescent="0.25">
      <c r="A55" s="26"/>
      <c r="B55" s="9" t="s">
        <v>188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4" x14ac:dyDescent="0.25">
      <c r="A56" s="26"/>
      <c r="B56" s="9" t="s">
        <v>116</v>
      </c>
      <c r="C56" s="9"/>
      <c r="D56" s="9"/>
      <c r="E56" s="9">
        <v>5</v>
      </c>
      <c r="F56" s="9">
        <v>5</v>
      </c>
      <c r="G56" s="9"/>
      <c r="H56" s="9"/>
      <c r="I56" s="9">
        <v>5</v>
      </c>
      <c r="J56" s="9"/>
      <c r="K56" s="9">
        <v>5</v>
      </c>
      <c r="L56" s="9">
        <v>5</v>
      </c>
      <c r="M56" s="9">
        <v>5</v>
      </c>
      <c r="N56" s="9"/>
      <c r="O56" s="9"/>
      <c r="P56" s="9"/>
      <c r="Q56" s="9"/>
      <c r="R56" s="9"/>
      <c r="S56" s="9"/>
      <c r="T56" s="9"/>
      <c r="U56" s="9"/>
      <c r="V56" s="9"/>
    </row>
    <row r="57" spans="1:24" x14ac:dyDescent="0.25">
      <c r="A57" s="26"/>
      <c r="B57" s="9" t="s">
        <v>118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1:24" x14ac:dyDescent="0.25">
      <c r="A58" s="26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24" x14ac:dyDescent="0.25">
      <c r="A59" s="26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1:24" x14ac:dyDescent="0.25">
      <c r="A60" s="26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1:24" x14ac:dyDescent="0.25">
      <c r="A61" s="26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2">
        <f>SUM(C54:R61)</f>
        <v>30</v>
      </c>
    </row>
    <row r="62" spans="1:24" ht="26.25" hidden="1" x14ac:dyDescent="0.25">
      <c r="A62" s="10" t="s">
        <v>6</v>
      </c>
      <c r="B62" s="29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</row>
    <row r="63" spans="1:24" ht="15" hidden="1" customHeight="1" x14ac:dyDescent="0.25">
      <c r="A63" s="26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1:24" hidden="1" x14ac:dyDescent="0.25">
      <c r="A64" s="26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1:23" hidden="1" x14ac:dyDescent="0.25">
      <c r="A65" s="26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1:23" ht="30" hidden="1" customHeight="1" x14ac:dyDescent="0.25">
      <c r="A66" s="26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2">
        <f>SUM(C63:R66)</f>
        <v>0</v>
      </c>
    </row>
    <row r="67" spans="1:23" ht="41.25" hidden="1" customHeight="1" x14ac:dyDescent="0.25">
      <c r="A67" s="10" t="s">
        <v>6</v>
      </c>
      <c r="B67" s="29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</row>
    <row r="68" spans="1:23" hidden="1" x14ac:dyDescent="0.25">
      <c r="A68" s="26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1:23" hidden="1" x14ac:dyDescent="0.25">
      <c r="A69" s="26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1:23" hidden="1" x14ac:dyDescent="0.25">
      <c r="A70" s="26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1:23" hidden="1" x14ac:dyDescent="0.25">
      <c r="A71" s="26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2">
        <f>SUM(C68:R71)</f>
        <v>0</v>
      </c>
    </row>
    <row r="72" spans="1:23" ht="26.25" x14ac:dyDescent="0.25">
      <c r="A72" s="10" t="s">
        <v>6</v>
      </c>
      <c r="B72" s="25" t="s">
        <v>195</v>
      </c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</row>
    <row r="73" spans="1:23" ht="15" customHeight="1" x14ac:dyDescent="0.25">
      <c r="A73" s="26" t="s">
        <v>194</v>
      </c>
      <c r="B73" s="9" t="s">
        <v>103</v>
      </c>
      <c r="C73" s="9"/>
      <c r="D73" s="9"/>
      <c r="E73" s="9"/>
      <c r="F73" s="9">
        <v>10</v>
      </c>
      <c r="G73" s="9"/>
      <c r="H73" s="9"/>
      <c r="I73" s="9">
        <v>10</v>
      </c>
      <c r="J73" s="9"/>
      <c r="K73" s="9">
        <v>10</v>
      </c>
      <c r="L73" s="9"/>
      <c r="M73" s="9">
        <v>10</v>
      </c>
      <c r="N73" s="9"/>
      <c r="O73" s="9"/>
      <c r="P73" s="9"/>
      <c r="Q73" s="9"/>
      <c r="R73" s="9"/>
      <c r="S73" s="9"/>
      <c r="T73" s="9"/>
      <c r="U73" s="9"/>
      <c r="V73" s="9"/>
    </row>
    <row r="74" spans="1:23" x14ac:dyDescent="0.25">
      <c r="A74" s="26"/>
      <c r="B74" s="9" t="s">
        <v>104</v>
      </c>
      <c r="C74" s="9"/>
      <c r="D74" s="9"/>
      <c r="E74" s="9"/>
      <c r="F74" s="9">
        <v>10</v>
      </c>
      <c r="G74" s="9"/>
      <c r="H74" s="9"/>
      <c r="I74" s="9">
        <v>10</v>
      </c>
      <c r="J74" s="9"/>
      <c r="K74" s="9">
        <v>10</v>
      </c>
      <c r="L74" s="9"/>
      <c r="M74" s="9">
        <v>10</v>
      </c>
      <c r="N74" s="9"/>
      <c r="O74" s="9"/>
      <c r="P74" s="9"/>
      <c r="Q74" s="9"/>
      <c r="R74" s="9"/>
      <c r="S74" s="9"/>
      <c r="T74" s="9"/>
      <c r="U74" s="9"/>
      <c r="V74" s="9"/>
    </row>
    <row r="75" spans="1:23" x14ac:dyDescent="0.25">
      <c r="A75" s="26"/>
      <c r="B75" s="9" t="s">
        <v>106</v>
      </c>
      <c r="C75" s="9"/>
      <c r="D75" s="9"/>
      <c r="E75" s="9"/>
      <c r="F75" s="9">
        <v>8</v>
      </c>
      <c r="G75" s="9"/>
      <c r="H75" s="9"/>
      <c r="I75" s="9">
        <v>8</v>
      </c>
      <c r="J75" s="9"/>
      <c r="K75" s="9">
        <v>8</v>
      </c>
      <c r="L75" s="9">
        <v>8</v>
      </c>
      <c r="M75" s="9">
        <v>8</v>
      </c>
      <c r="N75" s="9"/>
      <c r="O75" s="9"/>
      <c r="P75" s="9"/>
      <c r="Q75" s="9"/>
      <c r="R75" s="9"/>
      <c r="S75" s="9"/>
      <c r="T75" s="9"/>
      <c r="U75" s="9"/>
      <c r="V75" s="9"/>
    </row>
    <row r="76" spans="1:23" x14ac:dyDescent="0.25">
      <c r="A76" s="26"/>
      <c r="B76" s="9" t="s">
        <v>162</v>
      </c>
      <c r="C76" s="9"/>
      <c r="D76" s="9"/>
      <c r="E76" s="9"/>
      <c r="F76" s="9">
        <v>8</v>
      </c>
      <c r="G76" s="9"/>
      <c r="H76" s="9"/>
      <c r="I76" s="9">
        <v>8</v>
      </c>
      <c r="J76" s="9"/>
      <c r="K76" s="9">
        <v>8</v>
      </c>
      <c r="L76" s="9">
        <v>8</v>
      </c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1:23" x14ac:dyDescent="0.25">
      <c r="A77" s="26"/>
      <c r="B77" s="9" t="s">
        <v>196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>
        <v>10</v>
      </c>
      <c r="O77" s="9">
        <v>10</v>
      </c>
      <c r="P77" s="9"/>
      <c r="Q77" s="9"/>
      <c r="R77" s="9"/>
      <c r="S77" s="9"/>
      <c r="T77" s="9"/>
      <c r="U77" s="9"/>
      <c r="V77" s="9"/>
    </row>
    <row r="78" spans="1:23" x14ac:dyDescent="0.25">
      <c r="A78" s="26"/>
      <c r="B78" s="9" t="s">
        <v>197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1:23" x14ac:dyDescent="0.25">
      <c r="A79" s="26"/>
      <c r="B79" s="9" t="s">
        <v>198</v>
      </c>
      <c r="C79" s="9"/>
      <c r="D79" s="9"/>
      <c r="E79" s="9"/>
      <c r="F79" s="9"/>
      <c r="G79" s="9"/>
      <c r="H79" s="9"/>
      <c r="I79" s="9"/>
      <c r="J79" s="9"/>
      <c r="K79" s="9">
        <v>10</v>
      </c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1:23" x14ac:dyDescent="0.25">
      <c r="A80" s="26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2">
        <f>SUM(C73:R80)</f>
        <v>182</v>
      </c>
    </row>
    <row r="81" spans="1:23" ht="26.25" x14ac:dyDescent="0.25">
      <c r="A81" s="10" t="s">
        <v>6</v>
      </c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</row>
    <row r="82" spans="1:23" ht="15" customHeight="1" x14ac:dyDescent="0.25">
      <c r="A82" s="26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spans="1:23" x14ac:dyDescent="0.25">
      <c r="A83" s="26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1:23" x14ac:dyDescent="0.25">
      <c r="A84" s="26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1:23" x14ac:dyDescent="0.25">
      <c r="A85" s="26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1:23" x14ac:dyDescent="0.25">
      <c r="A86" s="26"/>
      <c r="B86" s="11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1:23" x14ac:dyDescent="0.25">
      <c r="A87" s="26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</row>
    <row r="88" spans="1:23" x14ac:dyDescent="0.25">
      <c r="A88" s="26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spans="1:23" x14ac:dyDescent="0.25">
      <c r="A89" s="26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9"/>
      <c r="T89" s="9"/>
      <c r="U89" s="9"/>
      <c r="V89" s="9"/>
      <c r="W89" s="2">
        <f>SUM(C82:R89)</f>
        <v>0</v>
      </c>
    </row>
    <row r="90" spans="1:23" ht="27.75" customHeight="1" x14ac:dyDescent="0.25">
      <c r="A90" s="27" t="s">
        <v>18</v>
      </c>
      <c r="B90" s="27"/>
      <c r="C90" s="13">
        <v>17.5</v>
      </c>
      <c r="D90" s="14">
        <v>41</v>
      </c>
      <c r="E90" s="13">
        <v>15</v>
      </c>
      <c r="F90" s="13">
        <v>159</v>
      </c>
      <c r="G90" s="14">
        <v>-12.5</v>
      </c>
      <c r="H90" s="13">
        <v>37</v>
      </c>
      <c r="I90" s="14">
        <v>105.5</v>
      </c>
      <c r="J90" s="13">
        <v>0</v>
      </c>
      <c r="K90" s="13">
        <v>193.5</v>
      </c>
      <c r="L90" s="14">
        <v>93</v>
      </c>
      <c r="M90" s="14">
        <v>112</v>
      </c>
      <c r="N90" s="14">
        <v>150</v>
      </c>
      <c r="O90" s="14">
        <v>120</v>
      </c>
      <c r="P90" s="14">
        <v>50</v>
      </c>
      <c r="Q90" s="14">
        <v>100</v>
      </c>
      <c r="R90" s="14">
        <v>-64</v>
      </c>
      <c r="S90" s="16"/>
      <c r="T90" s="16"/>
      <c r="U90" s="16"/>
      <c r="V90" s="16"/>
    </row>
    <row r="91" spans="1:23" ht="36" customHeight="1" x14ac:dyDescent="0.25">
      <c r="A91" s="28" t="s">
        <v>19</v>
      </c>
      <c r="B91" s="28"/>
      <c r="C91" s="17">
        <f>C90-C5-C6-C7-C8-C9-C10-C12-C13-C14-C15-C16-C17-C19-C20-C21-C22-C23-C24-C26-C27-C28-C29-C30-C31-C33-C34-C35-C36-C37-C38-C40-C41-C42-C43-C44-C45-C47-C48-C49-C50-C51-C52-C54-C55-C56-C57-C58-C59-C60-C61-C63-C64-C65-C66-C68-C69-C70-C71-C73-C74-C75-C76-C77-C78-C79-C80-C82-C83-C84-C85-C86-C87-C88-C89-C3</f>
        <v>17.5</v>
      </c>
      <c r="D91" s="17">
        <f>D90-D5-D6-D7-D8-D9-D10-D12-D13-D14-D15-D16-D17-D19-D20-D21-D22-D23-D24-D26-D27-D28-D29-D30-D31-D33-D34-D35-D36-D37-D38-D40-D41-D42-D43-D44-D45-D47-D48-D49-D50-D51-D52-D54-D55-D56-D57-D58-D59-D60-D61-D63-D64-D65-D66-D68-D69-D70-D71-D73-D74-D75-D76-D77-D78-D79-D80-D82-D83-D84-D85-D86-D87-D88-D89-D3</f>
        <v>28</v>
      </c>
      <c r="E91" s="17">
        <f>E90-E5-E6-E7-E8-E9-E10-E12-E13-E14-E15-E16-E17-E19-E20-E21-E22-E23-E24-E26-E27-E28-E29-E30-E31-E33-E34-E35-E36-E37-E38-E40-E41-E42-E43-E44-E45-E47-E48-E49-E50-E51-E52-E54-E55-E56-E57-E58-E59-E60-E61-E63-E64-E65-E66-E68-E69-E70-E71-E73-E74-E75-E76-E77-E78-E79-E80-E82-E83-E84-E85-E86-E87-E88-E89-E3</f>
        <v>-6</v>
      </c>
      <c r="F91" s="17">
        <f>F90-F5-F6-F7-F8-F9-F10-F12-F13-F14-F15-F16-F17-F19-F20-F21-F22-F23-F24-F26-F27-F28-F29-F30-F31-F33-F34-F35-F36-F37-F38-F40-F41-F42-F43-F44-F45-F47-F48-F49-F50-F51-F52-F54-F55-F56-F57-F58-F59-F60-F61-F63-F64-F65-F66-F68-F69-F70-F71-F73-F74-F75-F76-F77-F78-F79-F80-F82-F83-F84-F85-F86-F87-F88-F89-F3</f>
        <v>34</v>
      </c>
      <c r="G91" s="17">
        <f t="shared" ref="G91:R91" si="0">G90-G5-G6-G7-G8-G9-G10-G12-G13-G14-G15-G16-G17-G19-G20-G21-G22-G23-G24-G26-G27-G28-G29-G30-G31-G33-G34-G35-G36-G37-G38-G40-G41-G42-G43-G44-G45-G47-G48-G49-G50-G51-G52-G54-G55-G56-G57-G58-G59-G60-G61-G63-G64-G65-G66-G68-G69-G70-G71-G73-G74-G75-G76-G77-G78-G79-G80-G82-G83-G84-G85-G86-G87-G88-G89-G3</f>
        <v>-12.5</v>
      </c>
      <c r="H91" s="17">
        <f t="shared" si="0"/>
        <v>24</v>
      </c>
      <c r="I91" s="17">
        <f t="shared" si="0"/>
        <v>-11.5</v>
      </c>
      <c r="J91" s="17">
        <f t="shared" si="0"/>
        <v>0</v>
      </c>
      <c r="K91" s="17">
        <f t="shared" si="0"/>
        <v>42.5</v>
      </c>
      <c r="L91" s="17">
        <f t="shared" si="0"/>
        <v>12</v>
      </c>
      <c r="M91" s="17">
        <f t="shared" si="0"/>
        <v>3</v>
      </c>
      <c r="N91" s="17">
        <f t="shared" si="0"/>
        <v>19</v>
      </c>
      <c r="O91" s="17">
        <f t="shared" ref="O91:Q91" si="1">O90-O5-O6-O7-O8-O9-O10-O12-O13-O14-O15-O16-O17-O19-O20-O21-O22-O23-O24-O26-O27-O28-O29-O30-O31-O33-O34-O35-O36-O37-O38-O40-O41-O42-O43-O44-O45-O47-O48-O49-O50-O51-O52-O54-O55-O56-O57-O58-O59-O60-O61-O63-O64-O65-O66-O68-O69-O70-O71-O73-O74-O75-O76-O77-O78-O79-O80-O82-O83-O84-O85-O86-O87-O88-O89-O3</f>
        <v>-3</v>
      </c>
      <c r="P91" s="17">
        <f t="shared" ref="P91" si="2">P90-P5-P6-P7-P8-P9-P10-P12-P13-P14-P15-P16-P17-P19-P20-P21-P22-P23-P24-P26-P27-P28-P29-P30-P31-P33-P34-P35-P36-P37-P38-P40-P41-P42-P43-P44-P45-P47-P48-P49-P50-P51-P52-P54-P55-P56-P57-P58-P59-P60-P61-P63-P64-P65-P66-P68-P69-P70-P71-P73-P74-P75-P76-P77-P78-P79-P80-P82-P83-P84-P85-P86-P87-P88-P89-P3</f>
        <v>0</v>
      </c>
      <c r="Q91" s="17">
        <f t="shared" si="1"/>
        <v>3</v>
      </c>
      <c r="R91" s="17">
        <f t="shared" si="0"/>
        <v>-64</v>
      </c>
      <c r="S91" s="18"/>
      <c r="T91" s="18"/>
      <c r="U91" s="18"/>
      <c r="V91" s="18"/>
    </row>
    <row r="93" spans="1:23" x14ac:dyDescent="0.25">
      <c r="W93" s="19">
        <f>SUM(C91:R91)</f>
        <v>86</v>
      </c>
    </row>
  </sheetData>
  <mergeCells count="28">
    <mergeCell ref="A12:A17"/>
    <mergeCell ref="A1:B2"/>
    <mergeCell ref="A3:B3"/>
    <mergeCell ref="B4:V4"/>
    <mergeCell ref="A5:A10"/>
    <mergeCell ref="B11:V11"/>
    <mergeCell ref="A54:A61"/>
    <mergeCell ref="B18:V18"/>
    <mergeCell ref="A19:A24"/>
    <mergeCell ref="B25:V25"/>
    <mergeCell ref="A26:A31"/>
    <mergeCell ref="B32:V32"/>
    <mergeCell ref="A33:A38"/>
    <mergeCell ref="B39:V39"/>
    <mergeCell ref="A40:A45"/>
    <mergeCell ref="B46:V46"/>
    <mergeCell ref="A47:A52"/>
    <mergeCell ref="B53:V53"/>
    <mergeCell ref="B81:V81"/>
    <mergeCell ref="A82:A89"/>
    <mergeCell ref="A90:B90"/>
    <mergeCell ref="A91:B91"/>
    <mergeCell ref="B62:V62"/>
    <mergeCell ref="A63:A66"/>
    <mergeCell ref="B67:V67"/>
    <mergeCell ref="A68:A71"/>
    <mergeCell ref="B72:V72"/>
    <mergeCell ref="A73:A80"/>
  </mergeCells>
  <pageMargins left="0.70826771653543308" right="0.70826771653543308" top="1.5354330708661417" bottom="1.5354330708661417" header="1.1417322834645669" footer="1.1417322834645669"/>
  <pageSetup paperSize="0" fitToWidth="0" fitToHeight="0" orientation="landscape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W102"/>
  <sheetViews>
    <sheetView tabSelected="1" zoomScale="77" zoomScaleNormal="77" workbookViewId="0">
      <pane ySplit="3" topLeftCell="A72" activePane="bottomLeft" state="frozen"/>
      <selection pane="bottomLeft" activeCell="H100" sqref="H100"/>
    </sheetView>
  </sheetViews>
  <sheetFormatPr defaultRowHeight="15" x14ac:dyDescent="0.25"/>
  <cols>
    <col min="1" max="1" width="20" style="2" customWidth="1"/>
    <col min="2" max="2" width="19" style="2" customWidth="1"/>
    <col min="3" max="3" width="14.25" style="2" customWidth="1"/>
    <col min="4" max="4" width="13.25" style="2" customWidth="1"/>
    <col min="5" max="5" width="13" style="2" customWidth="1"/>
    <col min="6" max="6" width="13.625" style="2" customWidth="1"/>
    <col min="7" max="7" width="15.375" style="2" customWidth="1"/>
    <col min="8" max="11" width="13.75" style="2" customWidth="1"/>
    <col min="12" max="13" width="12.875" style="2" customWidth="1"/>
    <col min="14" max="16" width="12.75" style="2" customWidth="1"/>
    <col min="17" max="79" width="13.625" style="2" customWidth="1"/>
    <col min="80" max="80" width="13.5" style="2" hidden="1" customWidth="1"/>
    <col min="81" max="81" width="12.25" style="2" hidden="1" customWidth="1"/>
    <col min="82" max="82" width="13" style="2" hidden="1" customWidth="1"/>
    <col min="83" max="83" width="12.375" style="2" hidden="1" customWidth="1"/>
    <col min="84" max="84" width="11.875" style="2" customWidth="1"/>
    <col min="85" max="85" width="11.25" style="2" customWidth="1"/>
    <col min="86" max="1089" width="8.25" style="2" customWidth="1"/>
  </cols>
  <sheetData>
    <row r="1" spans="1:84" ht="33" customHeight="1" x14ac:dyDescent="0.25">
      <c r="A1" s="37" t="s">
        <v>0</v>
      </c>
      <c r="B1" s="37"/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1" t="s">
        <v>1</v>
      </c>
      <c r="Q1" s="1" t="s">
        <v>1</v>
      </c>
      <c r="R1" s="1" t="s">
        <v>1</v>
      </c>
      <c r="S1" s="1" t="s">
        <v>1</v>
      </c>
      <c r="T1" s="1" t="s">
        <v>1</v>
      </c>
      <c r="U1" s="1" t="s">
        <v>1</v>
      </c>
      <c r="V1" s="1" t="s">
        <v>1</v>
      </c>
      <c r="W1" s="1" t="s">
        <v>1</v>
      </c>
      <c r="X1" s="1" t="s">
        <v>1</v>
      </c>
      <c r="Y1" s="1" t="s">
        <v>1</v>
      </c>
      <c r="Z1" s="1" t="s">
        <v>1</v>
      </c>
      <c r="AA1" s="1" t="s">
        <v>1</v>
      </c>
      <c r="AB1" s="1" t="s">
        <v>1</v>
      </c>
      <c r="AC1" s="1" t="s">
        <v>1</v>
      </c>
      <c r="AD1" s="1" t="s">
        <v>1</v>
      </c>
      <c r="AE1" s="1" t="s">
        <v>1</v>
      </c>
      <c r="AF1" s="1" t="s">
        <v>1</v>
      </c>
      <c r="AG1" s="1" t="s">
        <v>1</v>
      </c>
      <c r="AH1" s="1" t="s">
        <v>1</v>
      </c>
      <c r="AI1" s="1" t="s">
        <v>1</v>
      </c>
      <c r="AJ1" s="1" t="s">
        <v>1</v>
      </c>
      <c r="AK1" s="1" t="s">
        <v>1</v>
      </c>
      <c r="AL1" s="1" t="s">
        <v>1</v>
      </c>
      <c r="AM1" s="1" t="s">
        <v>1</v>
      </c>
      <c r="AN1" s="1" t="s">
        <v>1</v>
      </c>
      <c r="AO1" s="1" t="s">
        <v>1</v>
      </c>
      <c r="AP1" s="1" t="s">
        <v>1</v>
      </c>
      <c r="AQ1" s="1" t="s">
        <v>1</v>
      </c>
      <c r="AR1" s="1" t="s">
        <v>1</v>
      </c>
      <c r="AS1" s="1" t="s">
        <v>1</v>
      </c>
      <c r="AT1" s="1" t="s">
        <v>1</v>
      </c>
      <c r="AU1" s="1" t="s">
        <v>1</v>
      </c>
      <c r="AV1" s="1" t="s">
        <v>1</v>
      </c>
      <c r="AW1" s="1" t="s">
        <v>1</v>
      </c>
      <c r="AX1" s="1" t="s">
        <v>1</v>
      </c>
      <c r="AY1" s="1" t="s">
        <v>1</v>
      </c>
      <c r="AZ1" s="1" t="s">
        <v>1</v>
      </c>
      <c r="BA1" s="1" t="s">
        <v>1</v>
      </c>
      <c r="BB1" s="1" t="s">
        <v>1</v>
      </c>
      <c r="BC1" s="1" t="s">
        <v>1</v>
      </c>
      <c r="BD1" s="1" t="s">
        <v>1</v>
      </c>
      <c r="BE1" s="1" t="s">
        <v>1</v>
      </c>
      <c r="BF1" s="1" t="s">
        <v>1</v>
      </c>
      <c r="BG1" s="1" t="s">
        <v>1</v>
      </c>
      <c r="BH1" s="1" t="s">
        <v>1</v>
      </c>
      <c r="BI1" s="1" t="s">
        <v>1</v>
      </c>
      <c r="BJ1" s="1" t="s">
        <v>1</v>
      </c>
      <c r="BK1" s="1" t="s">
        <v>1</v>
      </c>
      <c r="BL1" s="1" t="s">
        <v>1</v>
      </c>
      <c r="BM1" s="1" t="s">
        <v>1</v>
      </c>
      <c r="BN1" s="1" t="s">
        <v>1</v>
      </c>
      <c r="BO1" s="1" t="s">
        <v>1</v>
      </c>
      <c r="BP1" s="1" t="s">
        <v>1</v>
      </c>
      <c r="BQ1" s="1" t="s">
        <v>1</v>
      </c>
      <c r="BR1" s="1" t="s">
        <v>1</v>
      </c>
      <c r="BS1" s="1" t="s">
        <v>1</v>
      </c>
      <c r="BT1" s="1" t="s">
        <v>1</v>
      </c>
      <c r="BU1" s="1" t="s">
        <v>1</v>
      </c>
      <c r="BV1" s="1" t="s">
        <v>1</v>
      </c>
      <c r="BW1" s="1" t="s">
        <v>1</v>
      </c>
      <c r="BX1" s="1" t="s">
        <v>1</v>
      </c>
      <c r="BY1" s="1" t="s">
        <v>1</v>
      </c>
      <c r="BZ1" s="1" t="s">
        <v>1</v>
      </c>
      <c r="CA1" s="1" t="s">
        <v>1</v>
      </c>
      <c r="CB1" s="1" t="s">
        <v>1</v>
      </c>
      <c r="CC1" s="1" t="s">
        <v>1</v>
      </c>
      <c r="CD1" s="1" t="s">
        <v>1</v>
      </c>
      <c r="CE1" s="1" t="s">
        <v>1</v>
      </c>
    </row>
    <row r="2" spans="1:84" ht="33" customHeight="1" x14ac:dyDescent="0.25">
      <c r="A2" s="37"/>
      <c r="B2" s="37"/>
      <c r="C2" s="3" t="s">
        <v>24</v>
      </c>
      <c r="D2" s="4" t="s">
        <v>37</v>
      </c>
      <c r="E2" s="4" t="s">
        <v>25</v>
      </c>
      <c r="F2" s="4" t="s">
        <v>73</v>
      </c>
      <c r="G2" s="4" t="s">
        <v>74</v>
      </c>
      <c r="H2" s="4" t="s">
        <v>38</v>
      </c>
      <c r="I2" s="4" t="s">
        <v>26</v>
      </c>
      <c r="J2" s="4" t="s">
        <v>27</v>
      </c>
      <c r="K2" s="23" t="s">
        <v>28</v>
      </c>
      <c r="L2" s="23" t="s">
        <v>29</v>
      </c>
      <c r="M2" s="4" t="s">
        <v>39</v>
      </c>
      <c r="N2" s="4" t="s">
        <v>40</v>
      </c>
      <c r="O2" s="24" t="s">
        <v>42</v>
      </c>
      <c r="P2" s="4" t="s">
        <v>43</v>
      </c>
      <c r="Q2" s="4" t="s">
        <v>44</v>
      </c>
      <c r="R2" s="4" t="s">
        <v>45</v>
      </c>
      <c r="S2" s="4" t="s">
        <v>46</v>
      </c>
      <c r="T2" s="4" t="s">
        <v>47</v>
      </c>
      <c r="U2" s="4" t="s">
        <v>48</v>
      </c>
      <c r="V2" s="4" t="s">
        <v>49</v>
      </c>
      <c r="W2" s="4" t="s">
        <v>50</v>
      </c>
      <c r="X2" s="4" t="s">
        <v>51</v>
      </c>
      <c r="Y2" s="4" t="s">
        <v>52</v>
      </c>
      <c r="Z2" s="4" t="s">
        <v>53</v>
      </c>
      <c r="AA2" s="4" t="s">
        <v>54</v>
      </c>
      <c r="AB2" s="4" t="s">
        <v>67</v>
      </c>
      <c r="AC2" s="4" t="s">
        <v>55</v>
      </c>
      <c r="AD2" s="4" t="s">
        <v>56</v>
      </c>
      <c r="AE2" s="4" t="s">
        <v>58</v>
      </c>
      <c r="AF2" s="4" t="s">
        <v>65</v>
      </c>
      <c r="AG2" s="4" t="s">
        <v>60</v>
      </c>
      <c r="AH2" s="4" t="s">
        <v>63</v>
      </c>
      <c r="AI2" s="4" t="s">
        <v>61</v>
      </c>
      <c r="AJ2" s="4" t="s">
        <v>64</v>
      </c>
      <c r="AK2" s="4" t="s">
        <v>59</v>
      </c>
      <c r="AL2" s="4" t="s">
        <v>57</v>
      </c>
      <c r="AM2" s="4" t="s">
        <v>77</v>
      </c>
      <c r="AN2" s="4" t="s">
        <v>75</v>
      </c>
      <c r="AO2" s="4" t="s">
        <v>79</v>
      </c>
      <c r="AP2" s="4" t="s">
        <v>76</v>
      </c>
      <c r="AQ2" s="4" t="s">
        <v>80</v>
      </c>
      <c r="AR2" s="4" t="s">
        <v>85</v>
      </c>
      <c r="AS2" s="4" t="s">
        <v>87</v>
      </c>
      <c r="AT2" s="4" t="s">
        <v>86</v>
      </c>
      <c r="AU2" s="4" t="s">
        <v>145</v>
      </c>
      <c r="AV2" s="4" t="s">
        <v>84</v>
      </c>
      <c r="AW2" s="4" t="s">
        <v>83</v>
      </c>
      <c r="AX2" s="4" t="s">
        <v>89</v>
      </c>
      <c r="AY2" s="4" t="s">
        <v>92</v>
      </c>
      <c r="AZ2" s="4" t="s">
        <v>82</v>
      </c>
      <c r="BA2" s="4" t="s">
        <v>81</v>
      </c>
      <c r="BB2" s="4" t="s">
        <v>95</v>
      </c>
      <c r="BC2" s="4" t="s">
        <v>94</v>
      </c>
      <c r="BD2" s="4" t="s">
        <v>93</v>
      </c>
      <c r="BE2" s="4" t="s">
        <v>120</v>
      </c>
      <c r="BF2" s="4" t="s">
        <v>102</v>
      </c>
      <c r="BG2" s="4" t="s">
        <v>91</v>
      </c>
      <c r="BH2" s="4" t="s">
        <v>113</v>
      </c>
      <c r="BI2" s="4" t="s">
        <v>119</v>
      </c>
      <c r="BJ2" s="4" t="s">
        <v>142</v>
      </c>
      <c r="BK2" s="4" t="s">
        <v>132</v>
      </c>
      <c r="BL2" s="4" t="s">
        <v>135</v>
      </c>
      <c r="BM2" s="4" t="s">
        <v>151</v>
      </c>
      <c r="BN2" s="4" t="s">
        <v>152</v>
      </c>
      <c r="BO2" s="4" t="s">
        <v>150</v>
      </c>
      <c r="BP2" s="4" t="s">
        <v>149</v>
      </c>
      <c r="BQ2" s="4" t="s">
        <v>144</v>
      </c>
      <c r="BR2" s="4" t="s">
        <v>136</v>
      </c>
      <c r="BS2" s="4" t="s">
        <v>134</v>
      </c>
      <c r="BT2" s="4" t="s">
        <v>133</v>
      </c>
      <c r="BU2" s="4" t="s">
        <v>131</v>
      </c>
      <c r="BV2" s="4" t="s">
        <v>130</v>
      </c>
      <c r="BW2" s="4" t="s">
        <v>143</v>
      </c>
      <c r="BX2" s="4" t="s">
        <v>165</v>
      </c>
      <c r="BY2" s="4" t="s">
        <v>141</v>
      </c>
      <c r="BZ2" s="4" t="s">
        <v>129</v>
      </c>
      <c r="CA2" s="4" t="s">
        <v>114</v>
      </c>
      <c r="CB2" s="4"/>
      <c r="CC2" s="4"/>
      <c r="CD2" s="4"/>
      <c r="CE2" s="4"/>
    </row>
    <row r="3" spans="1:84" s="7" customFormat="1" ht="33" customHeight="1" x14ac:dyDescent="0.2">
      <c r="A3" s="38" t="s">
        <v>5</v>
      </c>
      <c r="B3" s="38"/>
      <c r="C3" s="5">
        <v>13</v>
      </c>
      <c r="D3" s="5">
        <v>13</v>
      </c>
      <c r="E3" s="5">
        <v>0</v>
      </c>
      <c r="F3" s="5">
        <v>13</v>
      </c>
      <c r="G3" s="5">
        <v>0</v>
      </c>
      <c r="H3" s="5">
        <v>13</v>
      </c>
      <c r="I3" s="5">
        <v>0</v>
      </c>
      <c r="J3" s="5">
        <v>13</v>
      </c>
      <c r="K3" s="5">
        <v>0</v>
      </c>
      <c r="L3" s="5">
        <v>0</v>
      </c>
      <c r="M3" s="5">
        <v>13</v>
      </c>
      <c r="N3" s="5">
        <v>0</v>
      </c>
      <c r="O3" s="5">
        <v>0</v>
      </c>
      <c r="P3" s="5">
        <v>0</v>
      </c>
      <c r="Q3" s="5">
        <v>0</v>
      </c>
      <c r="R3" s="5">
        <v>13</v>
      </c>
      <c r="S3" s="5">
        <v>13</v>
      </c>
      <c r="T3" s="5">
        <v>13</v>
      </c>
      <c r="U3" s="5">
        <v>0</v>
      </c>
      <c r="V3" s="5">
        <v>0</v>
      </c>
      <c r="W3" s="5">
        <v>13</v>
      </c>
      <c r="X3" s="5">
        <v>0</v>
      </c>
      <c r="Y3" s="5">
        <v>0</v>
      </c>
      <c r="Z3" s="5">
        <v>13</v>
      </c>
      <c r="AA3" s="5">
        <v>13</v>
      </c>
      <c r="AB3" s="5">
        <v>13</v>
      </c>
      <c r="AC3" s="5">
        <v>13</v>
      </c>
      <c r="AD3" s="5">
        <v>0</v>
      </c>
      <c r="AE3" s="5">
        <v>0</v>
      </c>
      <c r="AF3" s="5">
        <v>0</v>
      </c>
      <c r="AG3" s="5">
        <v>13</v>
      </c>
      <c r="AH3" s="5">
        <v>0</v>
      </c>
      <c r="AI3" s="5">
        <v>0</v>
      </c>
      <c r="AJ3" s="5">
        <v>13</v>
      </c>
      <c r="AK3" s="5">
        <v>0</v>
      </c>
      <c r="AL3" s="5">
        <v>13</v>
      </c>
      <c r="AM3" s="5">
        <v>0</v>
      </c>
      <c r="AN3" s="5">
        <v>13</v>
      </c>
      <c r="AO3" s="5">
        <v>13</v>
      </c>
      <c r="AP3" s="5">
        <v>0</v>
      </c>
      <c r="AQ3" s="5">
        <v>0</v>
      </c>
      <c r="AR3" s="5">
        <v>0</v>
      </c>
      <c r="AS3" s="5">
        <v>0</v>
      </c>
      <c r="AT3" s="5">
        <v>13</v>
      </c>
      <c r="AU3" s="5">
        <v>13</v>
      </c>
      <c r="AV3" s="5">
        <v>13</v>
      </c>
      <c r="AW3" s="5">
        <v>0</v>
      </c>
      <c r="AX3" s="5">
        <v>0</v>
      </c>
      <c r="AY3" s="5">
        <v>0</v>
      </c>
      <c r="AZ3" s="5">
        <v>0</v>
      </c>
      <c r="BA3" s="5">
        <v>0</v>
      </c>
      <c r="BB3" s="5">
        <v>0</v>
      </c>
      <c r="BC3" s="5">
        <v>13</v>
      </c>
      <c r="BD3" s="5">
        <v>0</v>
      </c>
      <c r="BE3" s="5">
        <v>18</v>
      </c>
      <c r="BF3" s="5">
        <v>13</v>
      </c>
      <c r="BG3" s="5">
        <v>13</v>
      </c>
      <c r="BH3" s="5">
        <v>18</v>
      </c>
      <c r="BI3" s="5">
        <v>18</v>
      </c>
      <c r="BJ3" s="5">
        <v>0</v>
      </c>
      <c r="BK3" s="5">
        <v>0</v>
      </c>
      <c r="BL3" s="5">
        <v>0</v>
      </c>
      <c r="BM3" s="5">
        <v>0</v>
      </c>
      <c r="BN3" s="5">
        <v>0</v>
      </c>
      <c r="BO3" s="5">
        <v>0</v>
      </c>
      <c r="BP3" s="5">
        <v>0</v>
      </c>
      <c r="BQ3" s="5">
        <v>0</v>
      </c>
      <c r="BR3" s="5">
        <v>0</v>
      </c>
      <c r="BS3" s="5">
        <v>0</v>
      </c>
      <c r="BT3" s="5">
        <v>0</v>
      </c>
      <c r="BU3" s="5">
        <v>0</v>
      </c>
      <c r="BV3" s="5">
        <v>18</v>
      </c>
      <c r="BW3" s="5">
        <v>0</v>
      </c>
      <c r="BX3" s="5">
        <v>0</v>
      </c>
      <c r="BY3" s="5">
        <v>0</v>
      </c>
      <c r="BZ3" s="5">
        <v>0</v>
      </c>
      <c r="CA3" s="5">
        <v>18</v>
      </c>
      <c r="CB3" s="6"/>
      <c r="CC3" s="6"/>
      <c r="CD3" s="6"/>
      <c r="CE3" s="6"/>
    </row>
    <row r="4" spans="1:84" ht="27.75" customHeight="1" x14ac:dyDescent="0.25">
      <c r="A4" s="8" t="s">
        <v>6</v>
      </c>
      <c r="B4" s="39">
        <v>44624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</row>
    <row r="5" spans="1:84" ht="15" customHeight="1" x14ac:dyDescent="0.25">
      <c r="A5" s="26" t="s">
        <v>115</v>
      </c>
      <c r="B5" s="9" t="s">
        <v>14</v>
      </c>
      <c r="C5" s="9"/>
      <c r="D5" s="9">
        <v>8</v>
      </c>
      <c r="E5" s="9"/>
      <c r="F5" s="9"/>
      <c r="G5" s="9"/>
      <c r="H5" s="9">
        <v>12</v>
      </c>
      <c r="I5" s="9"/>
      <c r="J5" s="9">
        <v>8</v>
      </c>
      <c r="K5" s="9"/>
      <c r="L5" s="9"/>
      <c r="M5" s="9"/>
      <c r="N5" s="9"/>
      <c r="O5" s="9"/>
      <c r="P5" s="9"/>
      <c r="Q5" s="9"/>
      <c r="R5" s="9">
        <v>8</v>
      </c>
      <c r="S5" s="9">
        <v>8</v>
      </c>
      <c r="T5" s="9">
        <v>8</v>
      </c>
      <c r="U5" s="9"/>
      <c r="V5" s="9"/>
      <c r="W5" s="9"/>
      <c r="X5" s="9"/>
      <c r="Y5" s="9"/>
      <c r="Z5" s="9">
        <v>8</v>
      </c>
      <c r="AA5" s="9">
        <v>8</v>
      </c>
      <c r="AB5" s="9">
        <v>8</v>
      </c>
      <c r="AC5" s="9"/>
      <c r="AD5" s="9"/>
      <c r="AE5" s="9"/>
      <c r="AF5" s="9"/>
      <c r="AG5" s="9"/>
      <c r="AH5" s="9"/>
      <c r="AI5" s="9"/>
      <c r="AJ5" s="9"/>
      <c r="AK5" s="9"/>
      <c r="AL5" s="9">
        <v>8</v>
      </c>
      <c r="AM5" s="9"/>
      <c r="AN5" s="9"/>
      <c r="AO5" s="9">
        <v>8</v>
      </c>
      <c r="AP5" s="9"/>
      <c r="AQ5" s="9">
        <v>8</v>
      </c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>
        <v>8</v>
      </c>
      <c r="BG5" s="9"/>
      <c r="BH5" s="9">
        <v>8</v>
      </c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20">
        <f>SUM(C5:CA10)</f>
        <v>287</v>
      </c>
    </row>
    <row r="6" spans="1:84" x14ac:dyDescent="0.25">
      <c r="A6" s="26"/>
      <c r="B6" s="9" t="s">
        <v>15</v>
      </c>
      <c r="C6" s="9"/>
      <c r="D6" s="9">
        <v>8</v>
      </c>
      <c r="E6" s="9"/>
      <c r="F6" s="9"/>
      <c r="G6" s="9"/>
      <c r="H6" s="9"/>
      <c r="I6" s="9"/>
      <c r="J6" s="9">
        <v>8</v>
      </c>
      <c r="K6" s="9"/>
      <c r="L6" s="9"/>
      <c r="M6" s="9"/>
      <c r="N6" s="9"/>
      <c r="O6" s="9"/>
      <c r="P6" s="9"/>
      <c r="Q6" s="9"/>
      <c r="R6" s="9">
        <v>8</v>
      </c>
      <c r="S6" s="9">
        <v>8</v>
      </c>
      <c r="T6" s="9">
        <v>8</v>
      </c>
      <c r="U6" s="9"/>
      <c r="V6" s="9"/>
      <c r="W6" s="9"/>
      <c r="X6" s="9"/>
      <c r="Y6" s="9"/>
      <c r="Z6" s="9">
        <v>8</v>
      </c>
      <c r="AA6" s="9">
        <v>8</v>
      </c>
      <c r="AB6" s="9">
        <v>8</v>
      </c>
      <c r="AC6" s="9">
        <v>8</v>
      </c>
      <c r="AD6" s="9"/>
      <c r="AE6" s="9"/>
      <c r="AF6" s="9"/>
      <c r="AG6" s="9"/>
      <c r="AH6" s="9"/>
      <c r="AI6" s="9"/>
      <c r="AJ6" s="9"/>
      <c r="AK6" s="9"/>
      <c r="AL6" s="9">
        <v>8</v>
      </c>
      <c r="AM6" s="9"/>
      <c r="AN6" s="9"/>
      <c r="AO6" s="9">
        <v>8</v>
      </c>
      <c r="AP6" s="9"/>
      <c r="AQ6" s="9">
        <v>8</v>
      </c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</row>
    <row r="7" spans="1:84" x14ac:dyDescent="0.25">
      <c r="A7" s="26"/>
      <c r="B7" s="9" t="s">
        <v>116</v>
      </c>
      <c r="C7" s="9">
        <v>5</v>
      </c>
      <c r="D7" s="9">
        <v>5</v>
      </c>
      <c r="E7" s="9"/>
      <c r="F7" s="9">
        <v>5</v>
      </c>
      <c r="G7" s="9"/>
      <c r="H7" s="9">
        <v>5</v>
      </c>
      <c r="I7" s="9"/>
      <c r="J7" s="9">
        <v>5</v>
      </c>
      <c r="K7" s="9"/>
      <c r="L7" s="9"/>
      <c r="M7" s="9"/>
      <c r="N7" s="9"/>
      <c r="O7" s="9"/>
      <c r="P7" s="9"/>
      <c r="Q7" s="9"/>
      <c r="R7" s="9">
        <v>5</v>
      </c>
      <c r="S7" s="9">
        <v>5</v>
      </c>
      <c r="T7" s="9">
        <v>5</v>
      </c>
      <c r="U7" s="9"/>
      <c r="V7" s="9"/>
      <c r="W7" s="9"/>
      <c r="X7" s="9"/>
      <c r="Y7" s="9"/>
      <c r="Z7" s="9">
        <v>5</v>
      </c>
      <c r="AA7" s="9">
        <v>5</v>
      </c>
      <c r="AB7" s="9">
        <v>5</v>
      </c>
      <c r="AC7" s="9">
        <v>5</v>
      </c>
      <c r="AD7" s="9"/>
      <c r="AE7" s="9"/>
      <c r="AF7" s="9"/>
      <c r="AG7" s="9"/>
      <c r="AH7" s="9"/>
      <c r="AI7" s="9"/>
      <c r="AJ7" s="9"/>
      <c r="AK7" s="9"/>
      <c r="AL7" s="9">
        <v>5</v>
      </c>
      <c r="AM7" s="9"/>
      <c r="AN7" s="9"/>
      <c r="AO7" s="9">
        <v>5</v>
      </c>
      <c r="AP7" s="9"/>
      <c r="AQ7" s="9">
        <v>5</v>
      </c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</row>
    <row r="8" spans="1:84" x14ac:dyDescent="0.25">
      <c r="A8" s="26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</row>
    <row r="9" spans="1:84" x14ac:dyDescent="0.25">
      <c r="A9" s="26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</row>
    <row r="10" spans="1:84" x14ac:dyDescent="0.25">
      <c r="A10" s="26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</row>
    <row r="11" spans="1:84" ht="29.25" customHeight="1" x14ac:dyDescent="0.25">
      <c r="A11" s="10" t="s">
        <v>6</v>
      </c>
      <c r="B11" s="39">
        <v>44653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</row>
    <row r="12" spans="1:84" ht="15" customHeight="1" x14ac:dyDescent="0.25">
      <c r="A12" s="26" t="s">
        <v>117</v>
      </c>
      <c r="B12" s="9" t="s">
        <v>118</v>
      </c>
      <c r="C12" s="9"/>
      <c r="D12" s="9">
        <v>5.3</v>
      </c>
      <c r="E12" s="9"/>
      <c r="F12" s="9"/>
      <c r="G12" s="9"/>
      <c r="H12" s="9">
        <v>5.3</v>
      </c>
      <c r="I12" s="9"/>
      <c r="J12" s="9">
        <v>5.3</v>
      </c>
      <c r="K12" s="9"/>
      <c r="L12" s="9"/>
      <c r="M12" s="9"/>
      <c r="N12" s="9"/>
      <c r="O12" s="9"/>
      <c r="P12" s="9"/>
      <c r="Q12" s="9"/>
      <c r="R12" s="9">
        <v>5.3</v>
      </c>
      <c r="S12" s="9">
        <v>5.3</v>
      </c>
      <c r="T12" s="9">
        <v>5.3</v>
      </c>
      <c r="U12" s="9"/>
      <c r="V12" s="9"/>
      <c r="W12" s="9"/>
      <c r="X12" s="9"/>
      <c r="Y12" s="9"/>
      <c r="Z12" s="9">
        <v>5.3</v>
      </c>
      <c r="AA12" s="9">
        <v>5.3</v>
      </c>
      <c r="AB12" s="9">
        <v>5.3</v>
      </c>
      <c r="AC12" s="9">
        <v>5.3</v>
      </c>
      <c r="AD12" s="9"/>
      <c r="AE12" s="9"/>
      <c r="AF12" s="9"/>
      <c r="AG12" s="9">
        <v>60</v>
      </c>
      <c r="AH12" s="9"/>
      <c r="AI12" s="9"/>
      <c r="AJ12" s="9"/>
      <c r="AK12" s="9"/>
      <c r="AL12" s="9">
        <v>35.299999999999997</v>
      </c>
      <c r="AM12" s="9"/>
      <c r="AN12" s="9"/>
      <c r="AO12" s="9">
        <v>5.3</v>
      </c>
      <c r="AP12" s="9"/>
      <c r="AQ12" s="9">
        <v>5.3</v>
      </c>
      <c r="AR12" s="9"/>
      <c r="AS12" s="9"/>
      <c r="AT12" s="9"/>
      <c r="AU12" s="9">
        <v>5.3</v>
      </c>
      <c r="AV12" s="9">
        <v>5.3</v>
      </c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>
        <v>5.3</v>
      </c>
      <c r="BH12" s="9">
        <v>5.3</v>
      </c>
      <c r="BI12" s="9">
        <v>5.3</v>
      </c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</row>
    <row r="13" spans="1:84" x14ac:dyDescent="0.25">
      <c r="A13" s="26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</row>
    <row r="14" spans="1:84" x14ac:dyDescent="0.25">
      <c r="A14" s="26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</row>
    <row r="15" spans="1:84" x14ac:dyDescent="0.25">
      <c r="A15" s="26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</row>
    <row r="16" spans="1:84" x14ac:dyDescent="0.25">
      <c r="A16" s="2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</row>
    <row r="17" spans="1:84" x14ac:dyDescent="0.25">
      <c r="A17" s="26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2">
        <f>SUM(C12:CA17)</f>
        <v>185.40000000000009</v>
      </c>
    </row>
    <row r="18" spans="1:84" ht="28.5" customHeight="1" x14ac:dyDescent="0.25">
      <c r="A18" s="10" t="s">
        <v>6</v>
      </c>
      <c r="B18" s="39">
        <v>44646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</row>
    <row r="19" spans="1:84" ht="15" customHeight="1" x14ac:dyDescent="0.25">
      <c r="A19" s="26" t="s">
        <v>121</v>
      </c>
      <c r="B19" s="9" t="s">
        <v>103</v>
      </c>
      <c r="C19" s="9"/>
      <c r="D19" s="9">
        <v>8</v>
      </c>
      <c r="E19" s="9"/>
      <c r="F19" s="9">
        <v>8</v>
      </c>
      <c r="G19" s="9"/>
      <c r="H19" s="9">
        <v>8</v>
      </c>
      <c r="I19" s="9"/>
      <c r="J19" s="9">
        <v>8</v>
      </c>
      <c r="K19" s="9"/>
      <c r="L19" s="9"/>
      <c r="M19" s="9"/>
      <c r="N19" s="9"/>
      <c r="O19" s="9"/>
      <c r="P19" s="9"/>
      <c r="Q19" s="9"/>
      <c r="R19" s="9">
        <v>8</v>
      </c>
      <c r="S19" s="9">
        <v>8</v>
      </c>
      <c r="T19" s="9">
        <v>8</v>
      </c>
      <c r="U19" s="9"/>
      <c r="V19" s="9"/>
      <c r="W19" s="9"/>
      <c r="X19" s="9"/>
      <c r="Y19" s="9"/>
      <c r="Z19" s="9">
        <v>8</v>
      </c>
      <c r="AA19" s="9">
        <v>8</v>
      </c>
      <c r="AB19" s="9">
        <v>8</v>
      </c>
      <c r="AC19" s="9"/>
      <c r="AD19" s="9"/>
      <c r="AE19" s="9"/>
      <c r="AF19" s="9"/>
      <c r="AG19" s="9">
        <v>8</v>
      </c>
      <c r="AH19" s="9"/>
      <c r="AI19" s="9"/>
      <c r="AJ19" s="9"/>
      <c r="AK19" s="9"/>
      <c r="AL19" s="9">
        <v>8</v>
      </c>
      <c r="AM19" s="9"/>
      <c r="AN19" s="9"/>
      <c r="AO19" s="9">
        <v>8</v>
      </c>
      <c r="AP19" s="9"/>
      <c r="AQ19" s="9">
        <v>8</v>
      </c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>
        <v>8</v>
      </c>
      <c r="BF19" s="9">
        <v>8</v>
      </c>
      <c r="BG19" s="9"/>
      <c r="BH19" s="9">
        <v>8</v>
      </c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</row>
    <row r="20" spans="1:84" x14ac:dyDescent="0.25">
      <c r="A20" s="26"/>
      <c r="B20" s="9" t="s">
        <v>104</v>
      </c>
      <c r="C20" s="9"/>
      <c r="D20" s="9">
        <v>8</v>
      </c>
      <c r="E20" s="9"/>
      <c r="F20" s="9"/>
      <c r="G20" s="9"/>
      <c r="H20" s="9"/>
      <c r="I20" s="9"/>
      <c r="J20" s="9">
        <v>8</v>
      </c>
      <c r="K20" s="9"/>
      <c r="L20" s="9"/>
      <c r="M20" s="9"/>
      <c r="N20" s="9"/>
      <c r="O20" s="9"/>
      <c r="P20" s="9"/>
      <c r="Q20" s="9"/>
      <c r="R20" s="9">
        <v>8</v>
      </c>
      <c r="S20" s="9">
        <v>8</v>
      </c>
      <c r="T20" s="9">
        <v>8</v>
      </c>
      <c r="U20" s="9"/>
      <c r="V20" s="9"/>
      <c r="W20" s="9"/>
      <c r="X20" s="9"/>
      <c r="Y20" s="9"/>
      <c r="Z20" s="9">
        <v>8</v>
      </c>
      <c r="AA20" s="9">
        <v>8</v>
      </c>
      <c r="AB20" s="9">
        <v>8</v>
      </c>
      <c r="AC20" s="9">
        <v>8</v>
      </c>
      <c r="AD20" s="9"/>
      <c r="AE20" s="9"/>
      <c r="AF20" s="9"/>
      <c r="AG20" s="9"/>
      <c r="AH20" s="9"/>
      <c r="AI20" s="9"/>
      <c r="AJ20" s="9"/>
      <c r="AK20" s="9"/>
      <c r="AL20" s="9">
        <v>8</v>
      </c>
      <c r="AM20" s="9"/>
      <c r="AN20" s="9"/>
      <c r="AO20" s="9">
        <v>8</v>
      </c>
      <c r="AP20" s="9"/>
      <c r="AQ20" s="9">
        <v>8</v>
      </c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</row>
    <row r="21" spans="1:84" x14ac:dyDescent="0.25">
      <c r="A21" s="26"/>
      <c r="B21" s="9" t="s">
        <v>106</v>
      </c>
      <c r="C21" s="9"/>
      <c r="D21" s="9">
        <v>5</v>
      </c>
      <c r="E21" s="9"/>
      <c r="F21" s="9"/>
      <c r="G21" s="9"/>
      <c r="H21" s="9">
        <v>5</v>
      </c>
      <c r="I21" s="9"/>
      <c r="J21" s="9">
        <v>5</v>
      </c>
      <c r="K21" s="9"/>
      <c r="L21" s="9"/>
      <c r="M21" s="9"/>
      <c r="N21" s="9"/>
      <c r="O21" s="9"/>
      <c r="P21" s="9"/>
      <c r="Q21" s="9"/>
      <c r="R21" s="9">
        <v>5</v>
      </c>
      <c r="S21" s="9">
        <v>5</v>
      </c>
      <c r="T21" s="9">
        <v>5</v>
      </c>
      <c r="U21" s="9"/>
      <c r="V21" s="9"/>
      <c r="W21" s="9"/>
      <c r="X21" s="9"/>
      <c r="Y21" s="9"/>
      <c r="Z21" s="9">
        <v>5</v>
      </c>
      <c r="AA21" s="9">
        <v>5</v>
      </c>
      <c r="AB21" s="9">
        <v>5</v>
      </c>
      <c r="AC21" s="9">
        <v>5</v>
      </c>
      <c r="AD21" s="9"/>
      <c r="AE21" s="9"/>
      <c r="AF21" s="9"/>
      <c r="AG21" s="9"/>
      <c r="AH21" s="9"/>
      <c r="AI21" s="9"/>
      <c r="AJ21" s="9"/>
      <c r="AK21" s="9"/>
      <c r="AL21" s="9">
        <v>5</v>
      </c>
      <c r="AM21" s="9"/>
      <c r="AN21" s="9"/>
      <c r="AO21" s="9">
        <v>5</v>
      </c>
      <c r="AP21" s="9"/>
      <c r="AQ21" s="9">
        <v>5</v>
      </c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</row>
    <row r="22" spans="1:84" x14ac:dyDescent="0.25">
      <c r="A22" s="26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</row>
    <row r="23" spans="1:84" x14ac:dyDescent="0.25">
      <c r="A23" s="26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</row>
    <row r="24" spans="1:84" x14ac:dyDescent="0.25">
      <c r="A24" s="26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2">
        <f>SUM(C19:CA24)</f>
        <v>297</v>
      </c>
    </row>
    <row r="25" spans="1:84" ht="25.5" customHeight="1" x14ac:dyDescent="0.25">
      <c r="A25" s="10" t="s">
        <v>6</v>
      </c>
      <c r="B25" s="43" t="s">
        <v>127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21"/>
      <c r="CC25" s="21"/>
      <c r="CD25" s="21"/>
      <c r="CE25" s="22"/>
    </row>
    <row r="26" spans="1:84" ht="15" customHeight="1" x14ac:dyDescent="0.25">
      <c r="A26" s="26" t="s">
        <v>126</v>
      </c>
      <c r="B26" s="9" t="s">
        <v>103</v>
      </c>
      <c r="C26" s="9">
        <v>8</v>
      </c>
      <c r="D26" s="9">
        <v>8</v>
      </c>
      <c r="E26" s="9"/>
      <c r="F26" s="9">
        <v>8</v>
      </c>
      <c r="G26" s="9"/>
      <c r="H26" s="9">
        <v>8</v>
      </c>
      <c r="I26" s="9"/>
      <c r="J26" s="9">
        <v>8</v>
      </c>
      <c r="K26" s="9"/>
      <c r="L26" s="9"/>
      <c r="M26" s="9"/>
      <c r="N26" s="9"/>
      <c r="O26" s="9"/>
      <c r="P26" s="9"/>
      <c r="Q26" s="9"/>
      <c r="R26" s="9">
        <v>8</v>
      </c>
      <c r="S26" s="9">
        <v>8</v>
      </c>
      <c r="T26" s="9">
        <v>8</v>
      </c>
      <c r="U26" s="9"/>
      <c r="V26" s="9"/>
      <c r="W26" s="9"/>
      <c r="X26" s="9"/>
      <c r="Y26" s="9"/>
      <c r="Z26" s="9">
        <v>8</v>
      </c>
      <c r="AA26" s="9">
        <v>8</v>
      </c>
      <c r="AB26" s="9">
        <v>8</v>
      </c>
      <c r="AC26" s="9"/>
      <c r="AD26" s="9"/>
      <c r="AE26" s="9"/>
      <c r="AF26" s="9"/>
      <c r="AG26" s="9">
        <v>8</v>
      </c>
      <c r="AH26" s="9"/>
      <c r="AI26" s="9"/>
      <c r="AJ26" s="9"/>
      <c r="AK26" s="9"/>
      <c r="AL26" s="9">
        <v>8</v>
      </c>
      <c r="AM26" s="9"/>
      <c r="AN26" s="9"/>
      <c r="AO26" s="9">
        <v>8</v>
      </c>
      <c r="AP26" s="9"/>
      <c r="AQ26" s="9">
        <v>8</v>
      </c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>
        <v>8</v>
      </c>
      <c r="BI26" s="9">
        <v>8</v>
      </c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</row>
    <row r="27" spans="1:84" x14ac:dyDescent="0.25">
      <c r="A27" s="26"/>
      <c r="B27" s="9" t="s">
        <v>104</v>
      </c>
      <c r="C27" s="9">
        <v>8</v>
      </c>
      <c r="D27" s="9">
        <v>8</v>
      </c>
      <c r="E27" s="9"/>
      <c r="F27" s="9"/>
      <c r="G27" s="9"/>
      <c r="H27" s="9"/>
      <c r="I27" s="9"/>
      <c r="J27" s="9">
        <v>8</v>
      </c>
      <c r="K27" s="9"/>
      <c r="L27" s="9"/>
      <c r="M27" s="9"/>
      <c r="N27" s="9"/>
      <c r="O27" s="9"/>
      <c r="P27" s="9"/>
      <c r="Q27" s="9"/>
      <c r="R27" s="9">
        <v>8</v>
      </c>
      <c r="S27" s="9">
        <v>8</v>
      </c>
      <c r="T27" s="9">
        <v>8</v>
      </c>
      <c r="U27" s="9"/>
      <c r="V27" s="9"/>
      <c r="W27" s="9"/>
      <c r="X27" s="9"/>
      <c r="Y27" s="9"/>
      <c r="Z27" s="9">
        <v>8</v>
      </c>
      <c r="AA27" s="9">
        <v>8</v>
      </c>
      <c r="AB27" s="9">
        <v>8</v>
      </c>
      <c r="AC27" s="9">
        <v>8</v>
      </c>
      <c r="AD27" s="9"/>
      <c r="AE27" s="9"/>
      <c r="AF27" s="9"/>
      <c r="AG27" s="9"/>
      <c r="AH27" s="9"/>
      <c r="AI27" s="9"/>
      <c r="AJ27" s="9"/>
      <c r="AK27" s="9"/>
      <c r="AL27" s="9">
        <v>8</v>
      </c>
      <c r="AM27" s="9"/>
      <c r="AN27" s="9">
        <v>8</v>
      </c>
      <c r="AO27" s="9">
        <v>8</v>
      </c>
      <c r="AP27" s="9"/>
      <c r="AQ27" s="9">
        <v>8</v>
      </c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</row>
    <row r="28" spans="1:84" x14ac:dyDescent="0.25">
      <c r="A28" s="26"/>
      <c r="B28" s="9" t="s">
        <v>106</v>
      </c>
      <c r="C28" s="9">
        <v>5</v>
      </c>
      <c r="D28" s="9">
        <v>5</v>
      </c>
      <c r="E28" s="9"/>
      <c r="F28" s="9">
        <v>5</v>
      </c>
      <c r="G28" s="9"/>
      <c r="H28" s="9">
        <v>5</v>
      </c>
      <c r="I28" s="9"/>
      <c r="J28" s="9">
        <v>5</v>
      </c>
      <c r="K28" s="9"/>
      <c r="L28" s="9"/>
      <c r="M28" s="9"/>
      <c r="N28" s="9"/>
      <c r="O28" s="9"/>
      <c r="P28" s="9"/>
      <c r="Q28" s="9"/>
      <c r="R28" s="9">
        <v>5</v>
      </c>
      <c r="S28" s="9">
        <v>5</v>
      </c>
      <c r="T28" s="9">
        <v>5</v>
      </c>
      <c r="U28" s="9"/>
      <c r="V28" s="9"/>
      <c r="W28" s="9"/>
      <c r="X28" s="9"/>
      <c r="Y28" s="9"/>
      <c r="Z28" s="9">
        <v>5</v>
      </c>
      <c r="AA28" s="9">
        <v>5</v>
      </c>
      <c r="AB28" s="9">
        <v>5</v>
      </c>
      <c r="AC28" s="9">
        <v>5</v>
      </c>
      <c r="AD28" s="9"/>
      <c r="AE28" s="9"/>
      <c r="AF28" s="9"/>
      <c r="AG28" s="9"/>
      <c r="AH28" s="9"/>
      <c r="AI28" s="9"/>
      <c r="AJ28" s="9"/>
      <c r="AK28" s="9"/>
      <c r="AL28" s="9">
        <v>5</v>
      </c>
      <c r="AM28" s="9"/>
      <c r="AN28" s="9"/>
      <c r="AO28" s="9">
        <v>5</v>
      </c>
      <c r="AP28" s="9"/>
      <c r="AQ28" s="9">
        <v>5</v>
      </c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</row>
    <row r="29" spans="1:84" x14ac:dyDescent="0.25">
      <c r="A29" s="26"/>
      <c r="B29" s="9" t="s">
        <v>108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</row>
    <row r="30" spans="1:84" x14ac:dyDescent="0.25">
      <c r="A30" s="26"/>
      <c r="B30" s="9" t="s">
        <v>128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</row>
    <row r="31" spans="1:84" x14ac:dyDescent="0.25">
      <c r="A31" s="26"/>
      <c r="B31" s="9" t="s">
        <v>124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2">
        <f>SUM(C26:CA31)</f>
        <v>323</v>
      </c>
    </row>
    <row r="32" spans="1:84" ht="26.25" x14ac:dyDescent="0.25">
      <c r="A32" s="10" t="s">
        <v>6</v>
      </c>
      <c r="B32" s="39" t="s">
        <v>137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</row>
    <row r="33" spans="1:84" ht="15" customHeight="1" x14ac:dyDescent="0.25">
      <c r="A33" s="26" t="s">
        <v>138</v>
      </c>
      <c r="B33" s="9" t="s">
        <v>103</v>
      </c>
      <c r="C33" s="9">
        <v>8</v>
      </c>
      <c r="D33" s="9">
        <v>8</v>
      </c>
      <c r="E33" s="9"/>
      <c r="F33" s="9">
        <v>8</v>
      </c>
      <c r="G33" s="9"/>
      <c r="H33" s="9">
        <v>8</v>
      </c>
      <c r="I33" s="9"/>
      <c r="J33" s="9">
        <v>8</v>
      </c>
      <c r="K33" s="9"/>
      <c r="L33" s="9"/>
      <c r="M33" s="9">
        <v>8</v>
      </c>
      <c r="N33" s="9"/>
      <c r="O33" s="9"/>
      <c r="P33" s="9"/>
      <c r="Q33" s="9"/>
      <c r="R33" s="9">
        <v>8</v>
      </c>
      <c r="S33" s="9">
        <v>8</v>
      </c>
      <c r="T33" s="9">
        <v>8</v>
      </c>
      <c r="U33" s="9"/>
      <c r="V33" s="9"/>
      <c r="W33" s="9"/>
      <c r="X33" s="9"/>
      <c r="Y33" s="9"/>
      <c r="Z33" s="9">
        <v>8</v>
      </c>
      <c r="AA33" s="9">
        <v>8</v>
      </c>
      <c r="AB33" s="9">
        <v>8</v>
      </c>
      <c r="AC33" s="9"/>
      <c r="AD33" s="9"/>
      <c r="AE33" s="9"/>
      <c r="AF33" s="9"/>
      <c r="AG33" s="9">
        <v>8</v>
      </c>
      <c r="AH33" s="9"/>
      <c r="AI33" s="9"/>
      <c r="AJ33" s="9"/>
      <c r="AK33" s="9"/>
      <c r="AL33" s="9">
        <v>8</v>
      </c>
      <c r="AM33" s="9"/>
      <c r="AN33" s="9">
        <v>8</v>
      </c>
      <c r="AO33" s="9">
        <v>8</v>
      </c>
      <c r="AP33" s="9"/>
      <c r="AQ33" s="9">
        <v>8</v>
      </c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>
        <v>8</v>
      </c>
      <c r="BF33" s="9">
        <v>8</v>
      </c>
      <c r="BG33" s="9"/>
      <c r="BH33" s="9">
        <v>8</v>
      </c>
      <c r="BI33" s="9">
        <v>8</v>
      </c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</row>
    <row r="34" spans="1:84" x14ac:dyDescent="0.25">
      <c r="A34" s="26"/>
      <c r="B34" s="9" t="s">
        <v>104</v>
      </c>
      <c r="C34" s="9">
        <v>8</v>
      </c>
      <c r="D34" s="9">
        <v>8</v>
      </c>
      <c r="E34" s="9"/>
      <c r="F34" s="9"/>
      <c r="G34" s="9"/>
      <c r="H34" s="9">
        <v>8</v>
      </c>
      <c r="I34" s="9"/>
      <c r="J34" s="9">
        <v>8</v>
      </c>
      <c r="K34" s="9"/>
      <c r="L34" s="9"/>
      <c r="M34" s="9"/>
      <c r="N34" s="9"/>
      <c r="O34" s="9"/>
      <c r="P34" s="9"/>
      <c r="Q34" s="9"/>
      <c r="R34" s="9">
        <v>8</v>
      </c>
      <c r="S34" s="9">
        <v>8</v>
      </c>
      <c r="T34" s="9">
        <v>8</v>
      </c>
      <c r="U34" s="9"/>
      <c r="V34" s="9"/>
      <c r="W34" s="9"/>
      <c r="X34" s="9"/>
      <c r="Y34" s="9"/>
      <c r="Z34" s="9">
        <v>8</v>
      </c>
      <c r="AA34" s="9">
        <v>8</v>
      </c>
      <c r="AB34" s="9">
        <v>8</v>
      </c>
      <c r="AC34" s="9">
        <v>8</v>
      </c>
      <c r="AD34" s="9"/>
      <c r="AE34" s="9"/>
      <c r="AF34" s="9"/>
      <c r="AG34" s="9"/>
      <c r="AH34" s="9"/>
      <c r="AI34" s="9"/>
      <c r="AJ34" s="9"/>
      <c r="AK34" s="9"/>
      <c r="AL34" s="9">
        <v>8</v>
      </c>
      <c r="AM34" s="9"/>
      <c r="AN34" s="9">
        <v>8</v>
      </c>
      <c r="AO34" s="9">
        <v>8</v>
      </c>
      <c r="AP34" s="9"/>
      <c r="AQ34" s="9">
        <v>8</v>
      </c>
      <c r="AR34" s="9"/>
      <c r="AS34" s="9"/>
      <c r="AT34" s="9"/>
      <c r="AU34" s="9">
        <v>8</v>
      </c>
      <c r="AV34" s="9">
        <v>8</v>
      </c>
      <c r="AW34" s="9"/>
      <c r="AX34" s="9"/>
      <c r="AY34" s="9"/>
      <c r="AZ34" s="9"/>
      <c r="BA34" s="9"/>
      <c r="BB34" s="9"/>
      <c r="BC34" s="9"/>
      <c r="BD34" s="9"/>
      <c r="BE34" s="9">
        <v>8</v>
      </c>
      <c r="BF34" s="9">
        <v>8</v>
      </c>
      <c r="BG34" s="9">
        <v>8</v>
      </c>
      <c r="BH34" s="9"/>
      <c r="BI34" s="9">
        <v>8</v>
      </c>
      <c r="BJ34" s="9"/>
      <c r="BK34" s="9">
        <v>16</v>
      </c>
      <c r="BL34" s="9">
        <v>16</v>
      </c>
      <c r="BM34" s="9"/>
      <c r="BN34" s="9"/>
      <c r="BO34" s="9"/>
      <c r="BP34" s="9"/>
      <c r="BQ34" s="9"/>
      <c r="BR34" s="9"/>
      <c r="BS34" s="9"/>
      <c r="BT34" s="9"/>
      <c r="BU34" s="9"/>
      <c r="BV34" s="9">
        <v>16</v>
      </c>
      <c r="BW34" s="9"/>
      <c r="BX34" s="9"/>
      <c r="BY34" s="9"/>
      <c r="BZ34" s="9"/>
      <c r="CA34" s="9">
        <v>8</v>
      </c>
      <c r="CB34" s="9"/>
      <c r="CC34" s="9"/>
      <c r="CD34" s="9"/>
      <c r="CE34" s="9"/>
    </row>
    <row r="35" spans="1:84" x14ac:dyDescent="0.25">
      <c r="A35" s="26"/>
      <c r="B35" s="9" t="s">
        <v>106</v>
      </c>
      <c r="C35" s="9">
        <v>5</v>
      </c>
      <c r="D35" s="9">
        <v>5</v>
      </c>
      <c r="E35" s="9"/>
      <c r="F35" s="9">
        <v>5</v>
      </c>
      <c r="G35" s="9"/>
      <c r="H35" s="9">
        <v>5</v>
      </c>
      <c r="I35" s="9"/>
      <c r="J35" s="9">
        <v>5</v>
      </c>
      <c r="K35" s="9"/>
      <c r="L35" s="9"/>
      <c r="M35" s="9"/>
      <c r="N35" s="9"/>
      <c r="O35" s="9"/>
      <c r="P35" s="9"/>
      <c r="Q35" s="9"/>
      <c r="R35" s="9">
        <v>5</v>
      </c>
      <c r="S35" s="9">
        <v>5</v>
      </c>
      <c r="T35" s="9">
        <v>5</v>
      </c>
      <c r="U35" s="9"/>
      <c r="V35" s="9"/>
      <c r="W35" s="9"/>
      <c r="X35" s="9"/>
      <c r="Y35" s="9"/>
      <c r="Z35" s="9">
        <v>5</v>
      </c>
      <c r="AA35" s="9">
        <v>5</v>
      </c>
      <c r="AB35" s="9">
        <v>5</v>
      </c>
      <c r="AC35" s="9">
        <v>5</v>
      </c>
      <c r="AD35" s="9"/>
      <c r="AE35" s="9"/>
      <c r="AF35" s="9"/>
      <c r="AG35" s="9"/>
      <c r="AH35" s="9"/>
      <c r="AI35" s="9"/>
      <c r="AJ35" s="9"/>
      <c r="AK35" s="9"/>
      <c r="AL35" s="9">
        <v>5</v>
      </c>
      <c r="AM35" s="9"/>
      <c r="AN35" s="9"/>
      <c r="AO35" s="9">
        <v>5</v>
      </c>
      <c r="AP35" s="9"/>
      <c r="AQ35" s="9">
        <v>5</v>
      </c>
      <c r="AR35" s="9"/>
      <c r="AS35" s="9"/>
      <c r="AT35" s="9"/>
      <c r="AU35" s="9"/>
      <c r="AV35" s="9">
        <v>5</v>
      </c>
      <c r="AW35" s="9"/>
      <c r="AX35" s="9"/>
      <c r="AY35" s="9"/>
      <c r="AZ35" s="9"/>
      <c r="BA35" s="9"/>
      <c r="BB35" s="9"/>
      <c r="BC35" s="9"/>
      <c r="BD35" s="9"/>
      <c r="BE35" s="9"/>
      <c r="BF35" s="9">
        <v>5</v>
      </c>
      <c r="BG35" s="9">
        <v>5</v>
      </c>
      <c r="BH35" s="9"/>
      <c r="BI35" s="9">
        <v>5</v>
      </c>
      <c r="BJ35" s="9">
        <v>10</v>
      </c>
      <c r="BK35" s="9">
        <v>10</v>
      </c>
      <c r="BL35" s="9">
        <v>10</v>
      </c>
      <c r="BM35" s="9">
        <v>10</v>
      </c>
      <c r="BN35" s="9">
        <v>10</v>
      </c>
      <c r="BO35" s="9">
        <v>10</v>
      </c>
      <c r="BP35" s="9">
        <v>10</v>
      </c>
      <c r="BQ35" s="9">
        <v>10</v>
      </c>
      <c r="BR35" s="9">
        <v>10</v>
      </c>
      <c r="BS35" s="9">
        <v>10</v>
      </c>
      <c r="BT35" s="9">
        <v>10</v>
      </c>
      <c r="BU35" s="9">
        <v>10</v>
      </c>
      <c r="BV35" s="9">
        <v>10</v>
      </c>
      <c r="BW35" s="9">
        <v>10</v>
      </c>
      <c r="BX35" s="9">
        <v>10</v>
      </c>
      <c r="BY35" s="9">
        <v>10</v>
      </c>
      <c r="BZ35" s="9">
        <v>10</v>
      </c>
      <c r="CA35" s="9"/>
      <c r="CB35" s="9"/>
      <c r="CC35" s="9"/>
      <c r="CD35" s="9"/>
      <c r="CE35" s="9"/>
    </row>
    <row r="36" spans="1:84" x14ac:dyDescent="0.25">
      <c r="A36" s="26"/>
      <c r="B36" s="9" t="s">
        <v>140</v>
      </c>
      <c r="C36" s="9">
        <v>8</v>
      </c>
      <c r="D36" s="9"/>
      <c r="E36" s="9"/>
      <c r="F36" s="9">
        <v>8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>
        <v>8</v>
      </c>
      <c r="T36" s="9"/>
      <c r="U36" s="9"/>
      <c r="V36" s="9"/>
      <c r="W36" s="9"/>
      <c r="X36" s="9"/>
      <c r="Y36" s="9"/>
      <c r="Z36" s="9">
        <v>8</v>
      </c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>
        <v>8</v>
      </c>
      <c r="AO36" s="9"/>
      <c r="AP36" s="9"/>
      <c r="AQ36" s="9">
        <v>8</v>
      </c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</row>
    <row r="37" spans="1:84" ht="15" customHeight="1" x14ac:dyDescent="0.25">
      <c r="A37" s="2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</row>
    <row r="38" spans="1:84" ht="15" customHeight="1" x14ac:dyDescent="0.25">
      <c r="A38" s="26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2">
        <f>SUM(C33:CA38)</f>
        <v>705</v>
      </c>
    </row>
    <row r="39" spans="1:84" ht="26.25" customHeight="1" x14ac:dyDescent="0.25">
      <c r="A39" s="10" t="s">
        <v>6</v>
      </c>
      <c r="B39" s="42">
        <v>44689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</row>
    <row r="40" spans="1:84" ht="15" customHeight="1" x14ac:dyDescent="0.25">
      <c r="A40" s="26" t="s">
        <v>101</v>
      </c>
      <c r="B40" s="9" t="s">
        <v>103</v>
      </c>
      <c r="C40" s="9">
        <v>8</v>
      </c>
      <c r="D40" s="9">
        <v>8</v>
      </c>
      <c r="E40" s="9"/>
      <c r="F40" s="9">
        <v>8</v>
      </c>
      <c r="G40" s="9"/>
      <c r="H40" s="9">
        <v>8</v>
      </c>
      <c r="I40" s="9"/>
      <c r="J40" s="9">
        <v>8</v>
      </c>
      <c r="K40" s="9"/>
      <c r="L40" s="9"/>
      <c r="M40" s="9">
        <v>8</v>
      </c>
      <c r="N40" s="9"/>
      <c r="O40" s="9"/>
      <c r="P40" s="9"/>
      <c r="Q40" s="9"/>
      <c r="R40" s="9">
        <v>8</v>
      </c>
      <c r="S40" s="9"/>
      <c r="T40" s="9"/>
      <c r="U40" s="9"/>
      <c r="V40" s="9"/>
      <c r="W40" s="9"/>
      <c r="X40" s="9"/>
      <c r="Y40" s="9"/>
      <c r="Z40" s="9">
        <v>12</v>
      </c>
      <c r="AA40" s="9">
        <v>8</v>
      </c>
      <c r="AB40" s="9">
        <v>8</v>
      </c>
      <c r="AC40" s="9"/>
      <c r="AD40" s="9"/>
      <c r="AE40" s="9"/>
      <c r="AF40" s="9"/>
      <c r="AG40" s="9"/>
      <c r="AH40" s="9"/>
      <c r="AI40" s="9"/>
      <c r="AJ40" s="9"/>
      <c r="AK40" s="9"/>
      <c r="AL40" s="9">
        <v>8</v>
      </c>
      <c r="AM40" s="9"/>
      <c r="AN40" s="9">
        <v>12</v>
      </c>
      <c r="AO40" s="9">
        <v>8</v>
      </c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>
        <v>8</v>
      </c>
      <c r="BF40" s="9">
        <v>8</v>
      </c>
      <c r="BG40" s="9"/>
      <c r="BH40" s="9">
        <v>8</v>
      </c>
      <c r="BI40" s="9">
        <v>8</v>
      </c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</row>
    <row r="41" spans="1:84" ht="15" customHeight="1" x14ac:dyDescent="0.25">
      <c r="A41" s="26"/>
      <c r="B41" s="9" t="s">
        <v>104</v>
      </c>
      <c r="C41" s="9">
        <v>12</v>
      </c>
      <c r="D41" s="9">
        <v>8</v>
      </c>
      <c r="E41" s="9"/>
      <c r="F41" s="9"/>
      <c r="G41" s="9"/>
      <c r="H41" s="9"/>
      <c r="I41" s="9"/>
      <c r="J41" s="9">
        <v>8</v>
      </c>
      <c r="K41" s="9"/>
      <c r="L41" s="9"/>
      <c r="M41" s="9"/>
      <c r="N41" s="9"/>
      <c r="O41" s="9"/>
      <c r="P41" s="9"/>
      <c r="Q41" s="9"/>
      <c r="R41" s="9">
        <v>8</v>
      </c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>
        <v>12</v>
      </c>
      <c r="AO41" s="9">
        <v>8</v>
      </c>
      <c r="AP41" s="9"/>
      <c r="AQ41" s="9"/>
      <c r="AR41" s="9"/>
      <c r="AS41" s="9"/>
      <c r="AT41" s="9"/>
      <c r="AU41" s="9">
        <v>8</v>
      </c>
      <c r="AV41" s="9">
        <v>8</v>
      </c>
      <c r="AW41" s="9"/>
      <c r="AX41" s="9"/>
      <c r="AY41" s="9"/>
      <c r="AZ41" s="9"/>
      <c r="BA41" s="9"/>
      <c r="BB41" s="9"/>
      <c r="BC41" s="9"/>
      <c r="BD41" s="9"/>
      <c r="BE41" s="9"/>
      <c r="BF41" s="9">
        <v>8</v>
      </c>
      <c r="BG41" s="9">
        <v>8</v>
      </c>
      <c r="BH41" s="9"/>
      <c r="BI41" s="9">
        <v>8</v>
      </c>
      <c r="BJ41" s="9"/>
      <c r="BK41" s="9">
        <v>16</v>
      </c>
      <c r="BL41" s="9">
        <v>16</v>
      </c>
      <c r="BM41" s="9"/>
      <c r="BN41" s="9"/>
      <c r="BO41" s="9"/>
      <c r="BP41" s="9"/>
      <c r="BQ41" s="9"/>
      <c r="BR41" s="9"/>
      <c r="BS41" s="9"/>
      <c r="BT41" s="9"/>
      <c r="BU41" s="9"/>
      <c r="BV41" s="9">
        <v>16</v>
      </c>
      <c r="BW41" s="9"/>
      <c r="BX41" s="9"/>
      <c r="BY41" s="9"/>
      <c r="BZ41" s="9"/>
      <c r="CA41" s="9"/>
      <c r="CB41" s="9"/>
      <c r="CC41" s="9"/>
      <c r="CD41" s="9"/>
      <c r="CE41" s="9"/>
    </row>
    <row r="42" spans="1:84" ht="15" customHeight="1" x14ac:dyDescent="0.25">
      <c r="A42" s="26"/>
      <c r="B42" s="9" t="s">
        <v>106</v>
      </c>
      <c r="C42" s="9"/>
      <c r="D42" s="9">
        <v>5</v>
      </c>
      <c r="E42" s="9"/>
      <c r="F42" s="9"/>
      <c r="G42" s="9"/>
      <c r="H42" s="9">
        <v>5</v>
      </c>
      <c r="I42" s="9"/>
      <c r="J42" s="9"/>
      <c r="K42" s="9"/>
      <c r="L42" s="9"/>
      <c r="M42" s="9"/>
      <c r="N42" s="9"/>
      <c r="O42" s="9"/>
      <c r="P42" s="9"/>
      <c r="Q42" s="9"/>
      <c r="R42" s="9">
        <v>5</v>
      </c>
      <c r="S42" s="9"/>
      <c r="T42" s="9"/>
      <c r="U42" s="9"/>
      <c r="V42" s="9"/>
      <c r="W42" s="9"/>
      <c r="X42" s="9"/>
      <c r="Y42" s="9"/>
      <c r="Z42" s="9"/>
      <c r="AA42" s="9">
        <v>5</v>
      </c>
      <c r="AB42" s="9">
        <v>5</v>
      </c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>
        <v>5</v>
      </c>
      <c r="AW42" s="9"/>
      <c r="AX42" s="9"/>
      <c r="AY42" s="9"/>
      <c r="AZ42" s="9"/>
      <c r="BA42" s="9"/>
      <c r="BB42" s="9"/>
      <c r="BC42" s="9"/>
      <c r="BD42" s="9"/>
      <c r="BE42" s="9"/>
      <c r="BF42" s="9">
        <v>5</v>
      </c>
      <c r="BG42" s="9">
        <v>5</v>
      </c>
      <c r="BH42" s="9">
        <v>5</v>
      </c>
      <c r="BI42" s="9">
        <v>5</v>
      </c>
      <c r="BJ42" s="9">
        <v>10</v>
      </c>
      <c r="BK42" s="9">
        <v>10</v>
      </c>
      <c r="BL42" s="9">
        <v>10</v>
      </c>
      <c r="BM42" s="9"/>
      <c r="BN42" s="9">
        <v>10</v>
      </c>
      <c r="BO42" s="9"/>
      <c r="BP42" s="9"/>
      <c r="BQ42" s="9"/>
      <c r="BR42" s="9">
        <v>10</v>
      </c>
      <c r="BS42" s="9">
        <v>10</v>
      </c>
      <c r="BT42" s="9">
        <v>10</v>
      </c>
      <c r="BU42" s="9">
        <v>10</v>
      </c>
      <c r="BV42" s="9">
        <v>10</v>
      </c>
      <c r="BW42" s="9"/>
      <c r="BX42" s="9"/>
      <c r="BY42" s="9"/>
      <c r="BZ42" s="9">
        <v>10</v>
      </c>
      <c r="CA42" s="9"/>
      <c r="CB42" s="9"/>
      <c r="CC42" s="9"/>
      <c r="CD42" s="9"/>
      <c r="CE42" s="9"/>
    </row>
    <row r="43" spans="1:84" ht="15" customHeight="1" x14ac:dyDescent="0.25">
      <c r="A43" s="26"/>
      <c r="B43" s="9" t="s">
        <v>157</v>
      </c>
      <c r="C43" s="9">
        <v>8</v>
      </c>
      <c r="D43" s="9"/>
      <c r="E43" s="9"/>
      <c r="F43" s="9">
        <v>8</v>
      </c>
      <c r="G43" s="9"/>
      <c r="H43" s="9"/>
      <c r="I43" s="9"/>
      <c r="J43" s="9">
        <v>5</v>
      </c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>
        <v>8</v>
      </c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</row>
    <row r="44" spans="1:84" ht="15" customHeight="1" x14ac:dyDescent="0.25">
      <c r="A44" s="26"/>
      <c r="B44" s="9" t="s">
        <v>158</v>
      </c>
      <c r="C44" s="9"/>
      <c r="D44" s="9"/>
      <c r="E44" s="9"/>
      <c r="F44" s="9">
        <v>8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>
        <v>12</v>
      </c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</row>
    <row r="45" spans="1:84" ht="15" customHeight="1" x14ac:dyDescent="0.25">
      <c r="A45" s="26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2">
        <f>SUM(C40:CA45)</f>
        <v>487</v>
      </c>
    </row>
    <row r="46" spans="1:84" ht="26.25" customHeight="1" x14ac:dyDescent="0.25">
      <c r="A46" s="10" t="s">
        <v>6</v>
      </c>
      <c r="B46" s="39" t="s">
        <v>161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</row>
    <row r="47" spans="1:84" ht="15" customHeight="1" x14ac:dyDescent="0.25">
      <c r="A47" s="26" t="s">
        <v>163</v>
      </c>
      <c r="B47" s="9" t="s">
        <v>103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</row>
    <row r="48" spans="1:84" ht="15" customHeight="1" x14ac:dyDescent="0.25">
      <c r="A48" s="26"/>
      <c r="B48" s="9" t="s">
        <v>104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</row>
    <row r="49" spans="1:84" ht="15" customHeight="1" x14ac:dyDescent="0.25">
      <c r="A49" s="26"/>
      <c r="B49" s="9" t="s">
        <v>106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</row>
    <row r="50" spans="1:84" ht="15" customHeight="1" x14ac:dyDescent="0.25">
      <c r="A50" s="26"/>
      <c r="B50" s="9" t="s">
        <v>162</v>
      </c>
      <c r="C50" s="9">
        <v>8</v>
      </c>
      <c r="D50" s="9"/>
      <c r="E50" s="9"/>
      <c r="F50" s="9">
        <v>8</v>
      </c>
      <c r="G50" s="9"/>
      <c r="H50" s="9"/>
      <c r="I50" s="9"/>
      <c r="J50" s="9"/>
      <c r="K50" s="9"/>
      <c r="L50" s="9"/>
      <c r="M50" s="9">
        <v>8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>
        <v>8</v>
      </c>
      <c r="AB50" s="9">
        <v>8</v>
      </c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>
        <v>8</v>
      </c>
      <c r="AO50" s="9">
        <v>8</v>
      </c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>
        <v>8</v>
      </c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</row>
    <row r="51" spans="1:84" ht="15" customHeight="1" x14ac:dyDescent="0.25">
      <c r="A51" s="26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2">
        <f>SUM(C47:CA52)</f>
        <v>64</v>
      </c>
    </row>
    <row r="52" spans="1:84" ht="15" customHeight="1" x14ac:dyDescent="0.25">
      <c r="A52" s="26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</row>
    <row r="53" spans="1:84" ht="26.25" customHeight="1" x14ac:dyDescent="0.25">
      <c r="A53" s="10" t="s">
        <v>6</v>
      </c>
      <c r="B53" s="39" t="s">
        <v>175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</row>
    <row r="54" spans="1:84" ht="15" customHeight="1" x14ac:dyDescent="0.25">
      <c r="A54" s="26" t="s">
        <v>176</v>
      </c>
      <c r="B54" s="9" t="s">
        <v>177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>
        <v>40</v>
      </c>
      <c r="AH54" s="9"/>
      <c r="AI54" s="9"/>
      <c r="AJ54" s="9"/>
      <c r="AK54" s="9"/>
      <c r="AL54" s="9">
        <v>40</v>
      </c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</row>
    <row r="55" spans="1:84" ht="15" customHeight="1" x14ac:dyDescent="0.25">
      <c r="A55" s="26"/>
      <c r="B55" s="9" t="s">
        <v>178</v>
      </c>
      <c r="C55" s="9"/>
      <c r="D55" s="9">
        <v>6.4</v>
      </c>
      <c r="E55" s="9"/>
      <c r="F55" s="9"/>
      <c r="G55" s="9"/>
      <c r="H55" s="9">
        <v>6.4</v>
      </c>
      <c r="I55" s="9"/>
      <c r="J55" s="9">
        <v>6.4</v>
      </c>
      <c r="K55" s="9"/>
      <c r="L55" s="9"/>
      <c r="M55" s="9"/>
      <c r="N55" s="9"/>
      <c r="O55" s="9"/>
      <c r="P55" s="9"/>
      <c r="Q55" s="9"/>
      <c r="R55" s="9">
        <v>6.4</v>
      </c>
      <c r="S55" s="9">
        <v>6.4</v>
      </c>
      <c r="T55" s="9">
        <v>6.4</v>
      </c>
      <c r="U55" s="9"/>
      <c r="V55" s="9"/>
      <c r="W55" s="9"/>
      <c r="X55" s="9"/>
      <c r="Y55" s="9"/>
      <c r="Z55" s="9">
        <v>6.4</v>
      </c>
      <c r="AA55" s="9">
        <v>6.4</v>
      </c>
      <c r="AB55" s="9">
        <v>6.4</v>
      </c>
      <c r="AC55" s="9">
        <v>6.4</v>
      </c>
      <c r="AD55" s="9"/>
      <c r="AE55" s="9"/>
      <c r="AF55" s="9"/>
      <c r="AG55" s="9"/>
      <c r="AH55" s="9"/>
      <c r="AI55" s="9"/>
      <c r="AJ55" s="9"/>
      <c r="AK55" s="9"/>
      <c r="AL55" s="9">
        <v>6.4</v>
      </c>
      <c r="AM55" s="9"/>
      <c r="AN55" s="9"/>
      <c r="AO55" s="9">
        <v>6.4</v>
      </c>
      <c r="AP55" s="9"/>
      <c r="AQ55" s="9">
        <v>6.4</v>
      </c>
      <c r="AR55" s="9"/>
      <c r="AS55" s="9"/>
      <c r="AT55" s="9"/>
      <c r="AU55" s="9">
        <v>6.4</v>
      </c>
      <c r="AV55" s="9">
        <v>6.4</v>
      </c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>
        <v>6.4</v>
      </c>
      <c r="BH55" s="9">
        <v>6.4</v>
      </c>
      <c r="BI55" s="9">
        <v>6.4</v>
      </c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</row>
    <row r="56" spans="1:84" ht="15" customHeight="1" x14ac:dyDescent="0.25">
      <c r="A56" s="26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</row>
    <row r="57" spans="1:84" ht="15" customHeight="1" x14ac:dyDescent="0.25">
      <c r="A57" s="26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</row>
    <row r="58" spans="1:84" ht="15" customHeight="1" x14ac:dyDescent="0.25">
      <c r="A58" s="26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</row>
    <row r="59" spans="1:84" ht="15" customHeight="1" x14ac:dyDescent="0.25">
      <c r="A59" s="26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</row>
    <row r="60" spans="1:84" ht="15" customHeight="1" x14ac:dyDescent="0.25">
      <c r="A60" s="26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</row>
    <row r="61" spans="1:84" ht="15" customHeight="1" x14ac:dyDescent="0.25">
      <c r="A61" s="26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2">
        <f>SUM(C54:CA61)</f>
        <v>195.2000000000001</v>
      </c>
    </row>
    <row r="62" spans="1:84" ht="26.25" customHeight="1" x14ac:dyDescent="0.25">
      <c r="A62" s="10"/>
      <c r="B62" s="40" t="s">
        <v>190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</row>
    <row r="63" spans="1:84" ht="15" customHeight="1" x14ac:dyDescent="0.25">
      <c r="A63" s="26" t="s">
        <v>191</v>
      </c>
      <c r="B63" s="9" t="s">
        <v>187</v>
      </c>
      <c r="C63" s="9">
        <v>10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>
        <v>10</v>
      </c>
      <c r="AH63" s="9"/>
      <c r="AI63" s="9"/>
      <c r="AJ63" s="9"/>
      <c r="AK63" s="9"/>
      <c r="AL63" s="9">
        <v>10</v>
      </c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</row>
    <row r="64" spans="1:84" ht="15" customHeight="1" x14ac:dyDescent="0.25">
      <c r="A64" s="26"/>
      <c r="B64" s="9" t="s">
        <v>192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</row>
    <row r="65" spans="1:84" ht="15" customHeight="1" x14ac:dyDescent="0.25">
      <c r="A65" s="26"/>
      <c r="B65" s="9" t="s">
        <v>116</v>
      </c>
      <c r="C65" s="9">
        <v>5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>
        <v>5</v>
      </c>
      <c r="S65" s="9">
        <v>5</v>
      </c>
      <c r="T65" s="9">
        <v>5</v>
      </c>
      <c r="U65" s="9"/>
      <c r="V65" s="9"/>
      <c r="W65" s="9"/>
      <c r="X65" s="9"/>
      <c r="Y65" s="9"/>
      <c r="Z65" s="9">
        <v>5</v>
      </c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>
        <v>5</v>
      </c>
      <c r="AM65" s="9"/>
      <c r="AN65" s="9"/>
      <c r="AO65" s="9">
        <v>5</v>
      </c>
      <c r="AP65" s="9"/>
      <c r="AQ65" s="9">
        <v>5</v>
      </c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</row>
    <row r="66" spans="1:84" ht="15" customHeight="1" x14ac:dyDescent="0.25">
      <c r="A66" s="26"/>
      <c r="B66" s="9" t="s">
        <v>118</v>
      </c>
      <c r="C66" s="9"/>
      <c r="D66" s="9">
        <v>5</v>
      </c>
      <c r="E66" s="9"/>
      <c r="F66" s="9"/>
      <c r="G66" s="9"/>
      <c r="H66" s="9">
        <v>5</v>
      </c>
      <c r="I66" s="9"/>
      <c r="J66" s="9">
        <v>5</v>
      </c>
      <c r="K66" s="9"/>
      <c r="L66" s="9"/>
      <c r="M66" s="9"/>
      <c r="N66" s="9"/>
      <c r="O66" s="9"/>
      <c r="P66" s="9"/>
      <c r="Q66" s="9"/>
      <c r="R66" s="9">
        <v>5</v>
      </c>
      <c r="S66" s="9">
        <v>5</v>
      </c>
      <c r="T66" s="9">
        <v>5</v>
      </c>
      <c r="U66" s="9"/>
      <c r="V66" s="9"/>
      <c r="W66" s="9"/>
      <c r="X66" s="9"/>
      <c r="Y66" s="9"/>
      <c r="Z66" s="9">
        <v>5</v>
      </c>
      <c r="AA66" s="9">
        <v>5</v>
      </c>
      <c r="AB66" s="9">
        <v>5</v>
      </c>
      <c r="AC66" s="9">
        <v>5</v>
      </c>
      <c r="AD66" s="9"/>
      <c r="AE66" s="9"/>
      <c r="AF66" s="9"/>
      <c r="AG66" s="9"/>
      <c r="AH66" s="9"/>
      <c r="AI66" s="9"/>
      <c r="AJ66" s="9"/>
      <c r="AK66" s="9"/>
      <c r="AL66" s="9">
        <v>5</v>
      </c>
      <c r="AM66" s="9"/>
      <c r="AN66" s="9"/>
      <c r="AO66" s="9">
        <v>5</v>
      </c>
      <c r="AP66" s="9"/>
      <c r="AQ66" s="9">
        <v>5</v>
      </c>
      <c r="AR66" s="9"/>
      <c r="AS66" s="9"/>
      <c r="AT66" s="9"/>
      <c r="AU66" s="9">
        <v>5</v>
      </c>
      <c r="AV66" s="9">
        <v>5</v>
      </c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>
        <v>5</v>
      </c>
      <c r="BH66" s="9">
        <v>5</v>
      </c>
      <c r="BI66" s="9">
        <v>5</v>
      </c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2">
        <f>SUM(C63:CA66)</f>
        <v>160</v>
      </c>
    </row>
    <row r="67" spans="1:84" ht="26.25" hidden="1" customHeight="1" x14ac:dyDescent="0.25">
      <c r="A67" s="10" t="s">
        <v>6</v>
      </c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</row>
    <row r="68" spans="1:84" ht="15" hidden="1" customHeight="1" x14ac:dyDescent="0.25">
      <c r="A68" s="26"/>
      <c r="B68" s="9" t="s">
        <v>107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</row>
    <row r="69" spans="1:84" ht="15" hidden="1" customHeight="1" x14ac:dyDescent="0.25">
      <c r="A69" s="26"/>
      <c r="B69" s="9" t="s">
        <v>104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</row>
    <row r="70" spans="1:84" ht="15" hidden="1" customHeight="1" x14ac:dyDescent="0.25">
      <c r="A70" s="26"/>
      <c r="B70" s="9" t="s">
        <v>106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</row>
    <row r="71" spans="1:84" ht="15" hidden="1" customHeight="1" x14ac:dyDescent="0.25">
      <c r="A71" s="26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2">
        <f>SUM(C68:CA71)</f>
        <v>0</v>
      </c>
    </row>
    <row r="72" spans="1:84" ht="26.25" x14ac:dyDescent="0.25">
      <c r="A72" s="10" t="s">
        <v>6</v>
      </c>
      <c r="B72" s="39" t="s">
        <v>193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</row>
    <row r="73" spans="1:84" ht="15" customHeight="1" x14ac:dyDescent="0.25">
      <c r="A73" s="26" t="s">
        <v>194</v>
      </c>
      <c r="B73" s="9" t="s">
        <v>103</v>
      </c>
      <c r="C73" s="9">
        <v>10</v>
      </c>
      <c r="D73" s="9"/>
      <c r="E73" s="9"/>
      <c r="F73" s="9">
        <v>10</v>
      </c>
      <c r="G73" s="9"/>
      <c r="H73" s="9">
        <v>10</v>
      </c>
      <c r="I73" s="9"/>
      <c r="J73" s="9"/>
      <c r="K73" s="9"/>
      <c r="L73" s="9"/>
      <c r="M73" s="9"/>
      <c r="N73" s="9"/>
      <c r="O73" s="9"/>
      <c r="P73" s="9"/>
      <c r="Q73" s="9"/>
      <c r="R73" s="9">
        <v>15</v>
      </c>
      <c r="S73" s="9">
        <v>10</v>
      </c>
      <c r="T73" s="9">
        <v>10</v>
      </c>
      <c r="U73" s="9"/>
      <c r="V73" s="9"/>
      <c r="W73" s="9"/>
      <c r="X73" s="9"/>
      <c r="Y73" s="9"/>
      <c r="Z73" s="9">
        <v>10</v>
      </c>
      <c r="AA73" s="9">
        <v>10</v>
      </c>
      <c r="AB73" s="9">
        <v>10</v>
      </c>
      <c r="AC73" s="9"/>
      <c r="AD73" s="9"/>
      <c r="AE73" s="9"/>
      <c r="AF73" s="9"/>
      <c r="AG73" s="9"/>
      <c r="AH73" s="9"/>
      <c r="AI73" s="9"/>
      <c r="AJ73" s="9"/>
      <c r="AK73" s="9"/>
      <c r="AL73" s="9">
        <v>10</v>
      </c>
      <c r="AM73" s="9"/>
      <c r="AN73" s="9">
        <v>10</v>
      </c>
      <c r="AO73" s="9"/>
      <c r="AP73" s="9"/>
      <c r="AQ73" s="9">
        <v>10</v>
      </c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>
        <v>10</v>
      </c>
      <c r="BG73" s="9"/>
      <c r="BH73" s="9">
        <v>10</v>
      </c>
      <c r="BI73" s="9">
        <v>10</v>
      </c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</row>
    <row r="74" spans="1:84" x14ac:dyDescent="0.25">
      <c r="A74" s="26"/>
      <c r="B74" s="9" t="s">
        <v>104</v>
      </c>
      <c r="C74" s="9">
        <v>10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>
        <v>10</v>
      </c>
      <c r="S74" s="9">
        <v>10</v>
      </c>
      <c r="T74" s="9">
        <v>10</v>
      </c>
      <c r="U74" s="9"/>
      <c r="V74" s="9"/>
      <c r="W74" s="9"/>
      <c r="X74" s="9"/>
      <c r="Y74" s="9"/>
      <c r="Z74" s="9">
        <v>10</v>
      </c>
      <c r="AA74" s="9">
        <v>10</v>
      </c>
      <c r="AB74" s="9">
        <v>10</v>
      </c>
      <c r="AC74" s="9">
        <v>10</v>
      </c>
      <c r="AD74" s="9"/>
      <c r="AE74" s="9"/>
      <c r="AF74" s="9"/>
      <c r="AG74" s="9"/>
      <c r="AH74" s="9"/>
      <c r="AI74" s="9"/>
      <c r="AJ74" s="9"/>
      <c r="AK74" s="9"/>
      <c r="AL74" s="9">
        <v>10</v>
      </c>
      <c r="AM74" s="9"/>
      <c r="AN74" s="9">
        <v>10</v>
      </c>
      <c r="AO74" s="9">
        <v>10</v>
      </c>
      <c r="AP74" s="9"/>
      <c r="AQ74" s="9">
        <v>10</v>
      </c>
      <c r="AR74" s="9"/>
      <c r="AS74" s="9"/>
      <c r="AT74" s="9"/>
      <c r="AU74" s="9">
        <v>10</v>
      </c>
      <c r="AV74" s="9">
        <v>10</v>
      </c>
      <c r="AW74" s="9"/>
      <c r="AX74" s="9"/>
      <c r="AY74" s="9"/>
      <c r="AZ74" s="9"/>
      <c r="BA74" s="9"/>
      <c r="BB74" s="9"/>
      <c r="BC74" s="9"/>
      <c r="BD74" s="9"/>
      <c r="BE74" s="9"/>
      <c r="BF74" s="9">
        <v>10</v>
      </c>
      <c r="BG74" s="9">
        <v>10</v>
      </c>
      <c r="BH74" s="9"/>
      <c r="BI74" s="9">
        <v>10</v>
      </c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</row>
    <row r="75" spans="1:84" x14ac:dyDescent="0.25">
      <c r="A75" s="26"/>
      <c r="B75" s="9" t="s">
        <v>106</v>
      </c>
      <c r="C75" s="9">
        <v>8</v>
      </c>
      <c r="D75" s="9">
        <v>8</v>
      </c>
      <c r="E75" s="9"/>
      <c r="F75" s="9">
        <v>8</v>
      </c>
      <c r="G75" s="9"/>
      <c r="H75" s="9">
        <v>8</v>
      </c>
      <c r="I75" s="9"/>
      <c r="J75" s="9">
        <v>8</v>
      </c>
      <c r="K75" s="9"/>
      <c r="L75" s="9"/>
      <c r="M75" s="9"/>
      <c r="N75" s="9"/>
      <c r="O75" s="9"/>
      <c r="P75" s="9"/>
      <c r="Q75" s="9"/>
      <c r="R75" s="9">
        <v>8</v>
      </c>
      <c r="S75" s="9">
        <v>8</v>
      </c>
      <c r="T75" s="9">
        <v>8</v>
      </c>
      <c r="U75" s="9"/>
      <c r="V75" s="9"/>
      <c r="W75" s="9"/>
      <c r="X75" s="9"/>
      <c r="Y75" s="9"/>
      <c r="Z75" s="9">
        <v>8</v>
      </c>
      <c r="AA75" s="9">
        <v>8</v>
      </c>
      <c r="AB75" s="9">
        <v>8</v>
      </c>
      <c r="AC75" s="9">
        <v>8</v>
      </c>
      <c r="AD75" s="9"/>
      <c r="AE75" s="9"/>
      <c r="AF75" s="9"/>
      <c r="AG75" s="9"/>
      <c r="AH75" s="9"/>
      <c r="AI75" s="9"/>
      <c r="AJ75" s="9"/>
      <c r="AK75" s="9"/>
      <c r="AL75" s="9">
        <v>8</v>
      </c>
      <c r="AM75" s="9"/>
      <c r="AN75" s="9"/>
      <c r="AO75" s="9">
        <v>8</v>
      </c>
      <c r="AP75" s="9"/>
      <c r="AQ75" s="9">
        <v>8</v>
      </c>
      <c r="AR75" s="9"/>
      <c r="AS75" s="9"/>
      <c r="AT75" s="9"/>
      <c r="AU75" s="9"/>
      <c r="AV75" s="9">
        <v>8</v>
      </c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>
        <v>8</v>
      </c>
      <c r="BH75" s="9">
        <v>8</v>
      </c>
      <c r="BI75" s="9">
        <v>8</v>
      </c>
      <c r="BJ75" s="9"/>
      <c r="BK75" s="9"/>
      <c r="BL75" s="9"/>
      <c r="BM75" s="9"/>
      <c r="BN75" s="9"/>
      <c r="BO75" s="9"/>
      <c r="BP75" s="9"/>
      <c r="BQ75" s="9"/>
      <c r="BR75" s="9">
        <v>10</v>
      </c>
      <c r="BS75" s="9">
        <v>10</v>
      </c>
      <c r="BT75" s="9"/>
      <c r="BU75" s="9">
        <v>10</v>
      </c>
      <c r="BV75" s="9">
        <v>10</v>
      </c>
      <c r="BW75" s="9"/>
      <c r="BX75" s="9"/>
      <c r="BY75" s="9"/>
      <c r="BZ75" s="9">
        <v>10</v>
      </c>
      <c r="CA75" s="9"/>
      <c r="CB75" s="9"/>
      <c r="CC75" s="9"/>
      <c r="CD75" s="9"/>
      <c r="CE75" s="9"/>
    </row>
    <row r="76" spans="1:84" x14ac:dyDescent="0.25">
      <c r="A76" s="26"/>
      <c r="B76" s="9" t="s">
        <v>200</v>
      </c>
      <c r="C76" s="9">
        <v>8</v>
      </c>
      <c r="D76" s="9"/>
      <c r="E76" s="9"/>
      <c r="F76" s="9">
        <v>8</v>
      </c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>
        <v>8</v>
      </c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</row>
    <row r="77" spans="1:84" x14ac:dyDescent="0.25">
      <c r="A77" s="26"/>
      <c r="B77" s="9" t="s">
        <v>198</v>
      </c>
      <c r="C77" s="9">
        <v>10</v>
      </c>
      <c r="D77" s="9"/>
      <c r="E77" s="9"/>
      <c r="F77" s="9">
        <v>10</v>
      </c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>
        <v>10</v>
      </c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>
        <v>10</v>
      </c>
      <c r="AM77" s="9"/>
      <c r="AN77" s="9"/>
      <c r="AO77" s="9"/>
      <c r="AP77" s="9"/>
      <c r="AQ77" s="9">
        <v>10</v>
      </c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</row>
    <row r="78" spans="1:84" x14ac:dyDescent="0.25">
      <c r="A78" s="26"/>
      <c r="B78" s="9" t="s">
        <v>197</v>
      </c>
      <c r="C78" s="9"/>
      <c r="D78" s="9"/>
      <c r="E78" s="9"/>
      <c r="F78" s="9">
        <v>10</v>
      </c>
      <c r="G78" s="9"/>
      <c r="H78" s="9">
        <v>15</v>
      </c>
      <c r="I78" s="9"/>
      <c r="J78" s="9"/>
      <c r="K78" s="9"/>
      <c r="L78" s="9"/>
      <c r="M78" s="9"/>
      <c r="N78" s="9"/>
      <c r="O78" s="9"/>
      <c r="P78" s="9"/>
      <c r="Q78" s="9"/>
      <c r="R78" s="9">
        <v>15</v>
      </c>
      <c r="S78" s="9"/>
      <c r="T78" s="9"/>
      <c r="U78" s="9"/>
      <c r="V78" s="9"/>
      <c r="W78" s="9"/>
      <c r="X78" s="9"/>
      <c r="Y78" s="9"/>
      <c r="Z78" s="9">
        <v>10</v>
      </c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>
        <v>10</v>
      </c>
      <c r="AO78" s="9"/>
      <c r="AP78" s="9"/>
      <c r="AQ78" s="9">
        <v>10</v>
      </c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</row>
    <row r="79" spans="1:84" x14ac:dyDescent="0.25">
      <c r="A79" s="26"/>
      <c r="B79" s="9" t="s">
        <v>196</v>
      </c>
      <c r="C79" s="9"/>
      <c r="D79" s="9"/>
      <c r="E79" s="9"/>
      <c r="F79" s="9">
        <v>10</v>
      </c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</row>
    <row r="80" spans="1:84" x14ac:dyDescent="0.25">
      <c r="A80" s="26"/>
      <c r="B80" s="9" t="s">
        <v>158</v>
      </c>
      <c r="C80" s="9"/>
      <c r="D80" s="9"/>
      <c r="E80" s="9"/>
      <c r="F80" s="9">
        <v>10</v>
      </c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2">
        <f>SUM(C73:CA80)</f>
        <v>691</v>
      </c>
    </row>
    <row r="81" spans="1:84" ht="26.25" x14ac:dyDescent="0.25">
      <c r="A81" s="10" t="s">
        <v>6</v>
      </c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</row>
    <row r="82" spans="1:84" ht="15" customHeight="1" x14ac:dyDescent="0.25">
      <c r="A82" s="26"/>
      <c r="B82" s="9" t="s">
        <v>103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</row>
    <row r="83" spans="1:84" x14ac:dyDescent="0.25">
      <c r="A83" s="26"/>
      <c r="B83" s="9" t="s">
        <v>104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</row>
    <row r="84" spans="1:84" x14ac:dyDescent="0.25">
      <c r="A84" s="26"/>
      <c r="B84" s="9" t="s">
        <v>106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</row>
    <row r="85" spans="1:84" x14ac:dyDescent="0.25">
      <c r="A85" s="26"/>
      <c r="B85" s="9" t="s">
        <v>108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</row>
    <row r="86" spans="1:84" x14ac:dyDescent="0.25">
      <c r="A86" s="26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</row>
    <row r="87" spans="1:84" x14ac:dyDescent="0.25">
      <c r="A87" s="26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</row>
    <row r="88" spans="1:84" x14ac:dyDescent="0.25">
      <c r="A88" s="26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</row>
    <row r="89" spans="1:84" x14ac:dyDescent="0.25">
      <c r="A89" s="26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2">
        <f>SUM(C82:CA89)</f>
        <v>0</v>
      </c>
    </row>
    <row r="90" spans="1:84" ht="26.25" x14ac:dyDescent="0.25">
      <c r="A90" s="10" t="s">
        <v>6</v>
      </c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</row>
    <row r="91" spans="1:84" ht="15" customHeight="1" x14ac:dyDescent="0.25">
      <c r="A91" s="26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</row>
    <row r="92" spans="1:84" x14ac:dyDescent="0.25">
      <c r="A92" s="26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</row>
    <row r="93" spans="1:84" x14ac:dyDescent="0.25">
      <c r="A93" s="26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</row>
    <row r="94" spans="1:84" x14ac:dyDescent="0.25">
      <c r="A94" s="26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</row>
    <row r="95" spans="1:84" x14ac:dyDescent="0.25">
      <c r="A95" s="26"/>
      <c r="B95" s="11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</row>
    <row r="96" spans="1:84" x14ac:dyDescent="0.25">
      <c r="A96" s="26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</row>
    <row r="97" spans="1:84" x14ac:dyDescent="0.25">
      <c r="A97" s="26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</row>
    <row r="98" spans="1:84" x14ac:dyDescent="0.25">
      <c r="A98" s="26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9"/>
      <c r="CC98" s="9"/>
      <c r="CD98" s="9"/>
      <c r="CE98" s="9"/>
      <c r="CF98" s="2">
        <f>SUM(C91:CA98)</f>
        <v>0</v>
      </c>
    </row>
    <row r="99" spans="1:84" ht="27.75" customHeight="1" x14ac:dyDescent="0.25">
      <c r="A99" s="27" t="s">
        <v>18</v>
      </c>
      <c r="B99" s="27"/>
      <c r="C99" s="13">
        <v>208</v>
      </c>
      <c r="D99" s="14">
        <v>135</v>
      </c>
      <c r="E99" s="13">
        <v>28</v>
      </c>
      <c r="F99" s="14">
        <v>163</v>
      </c>
      <c r="G99" s="13">
        <v>72.5</v>
      </c>
      <c r="H99" s="13">
        <v>151.5</v>
      </c>
      <c r="I99" s="13">
        <v>52</v>
      </c>
      <c r="J99" s="13">
        <v>185</v>
      </c>
      <c r="K99" s="13">
        <v>-77</v>
      </c>
      <c r="L99" s="14">
        <v>-65</v>
      </c>
      <c r="M99" s="14">
        <v>40.5</v>
      </c>
      <c r="N99" s="13">
        <v>10</v>
      </c>
      <c r="O99" s="13">
        <v>-43.5</v>
      </c>
      <c r="P99" s="13">
        <v>-22.5</v>
      </c>
      <c r="Q99" s="15">
        <v>-20</v>
      </c>
      <c r="R99" s="15">
        <v>157.5</v>
      </c>
      <c r="S99" s="15">
        <v>102.5</v>
      </c>
      <c r="T99" s="15">
        <v>115.5</v>
      </c>
      <c r="U99" s="15">
        <v>-15</v>
      </c>
      <c r="V99" s="15">
        <v>10.5</v>
      </c>
      <c r="W99" s="15">
        <v>19</v>
      </c>
      <c r="X99" s="15">
        <v>-5.5</v>
      </c>
      <c r="Y99" s="15">
        <v>-20</v>
      </c>
      <c r="Z99" s="15">
        <v>171.5</v>
      </c>
      <c r="AA99" s="15">
        <v>139</v>
      </c>
      <c r="AB99" s="15">
        <v>139</v>
      </c>
      <c r="AC99" s="15">
        <v>111.5</v>
      </c>
      <c r="AD99" s="15">
        <v>-20.5</v>
      </c>
      <c r="AE99" s="15">
        <v>0.5</v>
      </c>
      <c r="AF99" s="15">
        <v>19.5</v>
      </c>
      <c r="AG99" s="15">
        <v>145</v>
      </c>
      <c r="AH99" s="15">
        <v>-28</v>
      </c>
      <c r="AI99" s="15">
        <v>0</v>
      </c>
      <c r="AJ99" s="15">
        <v>11.5</v>
      </c>
      <c r="AK99" s="15">
        <v>28.7</v>
      </c>
      <c r="AL99" s="15">
        <v>187</v>
      </c>
      <c r="AM99" s="15">
        <v>-13</v>
      </c>
      <c r="AN99" s="15">
        <v>89</v>
      </c>
      <c r="AO99" s="15">
        <v>174.5</v>
      </c>
      <c r="AP99" s="15">
        <v>-13</v>
      </c>
      <c r="AQ99" s="15">
        <v>99.5</v>
      </c>
      <c r="AR99" s="15">
        <v>24</v>
      </c>
      <c r="AS99" s="15">
        <v>24</v>
      </c>
      <c r="AT99" s="15">
        <v>-6</v>
      </c>
      <c r="AU99" s="15">
        <v>60</v>
      </c>
      <c r="AV99" s="15">
        <v>68</v>
      </c>
      <c r="AW99" s="15">
        <v>24</v>
      </c>
      <c r="AX99" s="15">
        <v>24</v>
      </c>
      <c r="AY99" s="15">
        <v>21</v>
      </c>
      <c r="AZ99" s="15">
        <v>29</v>
      </c>
      <c r="BA99" s="15">
        <v>24</v>
      </c>
      <c r="BB99" s="15">
        <v>-13</v>
      </c>
      <c r="BC99" s="15">
        <v>-13</v>
      </c>
      <c r="BD99" s="15">
        <v>-13</v>
      </c>
      <c r="BE99" s="15">
        <v>55</v>
      </c>
      <c r="BF99" s="15">
        <v>58</v>
      </c>
      <c r="BG99" s="15">
        <v>83</v>
      </c>
      <c r="BH99" s="15">
        <v>168</v>
      </c>
      <c r="BI99" s="15">
        <v>110</v>
      </c>
      <c r="BJ99" s="15">
        <v>20</v>
      </c>
      <c r="BK99" s="15">
        <v>52</v>
      </c>
      <c r="BL99" s="15">
        <v>52</v>
      </c>
      <c r="BM99" s="15">
        <v>10</v>
      </c>
      <c r="BN99" s="15">
        <v>20</v>
      </c>
      <c r="BO99" s="15">
        <v>0</v>
      </c>
      <c r="BP99" s="15">
        <v>0</v>
      </c>
      <c r="BQ99" s="15">
        <v>10</v>
      </c>
      <c r="BR99" s="15">
        <v>10</v>
      </c>
      <c r="BS99" s="15">
        <v>10</v>
      </c>
      <c r="BT99" s="15">
        <v>20</v>
      </c>
      <c r="BU99" s="15">
        <v>10</v>
      </c>
      <c r="BV99" s="15">
        <v>52</v>
      </c>
      <c r="BW99" s="15">
        <v>10</v>
      </c>
      <c r="BX99" s="15">
        <v>10</v>
      </c>
      <c r="BY99" s="15">
        <v>10</v>
      </c>
      <c r="BZ99" s="15">
        <v>20</v>
      </c>
      <c r="CA99" s="15">
        <v>58</v>
      </c>
      <c r="CB99" s="16"/>
      <c r="CC99" s="16"/>
      <c r="CD99" s="16"/>
      <c r="CE99" s="16"/>
    </row>
    <row r="100" spans="1:84" ht="36" customHeight="1" x14ac:dyDescent="0.25">
      <c r="A100" s="28" t="s">
        <v>19</v>
      </c>
      <c r="B100" s="28"/>
      <c r="C100" s="17">
        <f t="shared" ref="C100:H100" si="0">C99-C5-C6-C7-C8-C9-C10-C12-C13-C14-C15-C16-C17-C19-C20-C21-C22-C23-C24-C26-C27-C28-C29-C30-C31-C33-C34-C35-C36-C37-C38-C40-C41-C42-C43-C44-C45-C47-C48-C49-C50-C51-C52-C54-C55-C56-C57-C58-C59-C60-C61-C63-C64-C65-C66-C68-C69-C70-C71-C72-C76-C77-C78-C79-C73-C74-C75-C80-C91-C92-C93-C94-C95-C96-C97-C98-C3-C82-C83-C84-C86-C85-C87-C88-C89</f>
        <v>43</v>
      </c>
      <c r="D100" s="17">
        <f t="shared" si="0"/>
        <v>-7.6999999999999957</v>
      </c>
      <c r="E100" s="17">
        <f t="shared" si="0"/>
        <v>28</v>
      </c>
      <c r="F100" s="17">
        <f t="shared" si="0"/>
        <v>5</v>
      </c>
      <c r="G100" s="17">
        <f t="shared" si="0"/>
        <v>72.5</v>
      </c>
      <c r="H100" s="17">
        <f t="shared" si="0"/>
        <v>11.79999999999999</v>
      </c>
      <c r="I100" s="17">
        <f t="shared" ref="I100:CA100" si="1">I99-I5-I6-I7-I8-I9-I10-I12-I13-I14-I15-I16-I17-I19-I20-I21-I22-I23-I24-I26-I27-I28-I29-I30-I31-I33-I34-I35-I36-I37-I38-I40-I41-I42-I43-I44-I45-I47-I48-I49-I50-I51-I52-I54-I55-I56-I57-I58-I59-I60-I61-I63-I64-I65-I66-I68-I69-I70-I71-I72-I76-I77-I78-I79-I73-I74-I75-I80-I91-I92-I93-I94-I95-I96-I97-I98-I3</f>
        <v>52</v>
      </c>
      <c r="J100" s="17">
        <f>J99-J5-J6-J7-J8-J9-J10-J12-J13-J14-J15-J16-J17-J19-J20-J21-J22-J23-J24-J26-J27-J28-J29-J30-J31-J33-J34-J35-J36-J37-J38-J40-J41-J42-J43-J44-J45-J47-J48-J49-J50-J51-J52-J54-J55-J56-J57-J58-J59-J60-J61-J63-J64-J65-J66-J68-J69-J70-J71-J72-J76-J77-J78-J79-J73-J74-J75-J80-J91-J92-J93-J94-J95-J96-J97-J98-J3-J82-J83-J84-J86-J85-J87-J88-J89</f>
        <v>42.299999999999983</v>
      </c>
      <c r="K100" s="17">
        <f t="shared" si="1"/>
        <v>-77</v>
      </c>
      <c r="L100" s="17">
        <f t="shared" si="1"/>
        <v>-65</v>
      </c>
      <c r="M100" s="17">
        <f>M99-M5-M6-M7-M8-M9-M10-M12-M13-M14-M15-M16-M17-M19-M20-M21-M22-M23-M24-M26-M27-M28-M29-M30-M31-M33-M34-M35-M36-M37-M38-M40-M41-M42-M43-M44-M45-M47-M48-M49-M50-M51-M52-M54-M55-M56-M57-M58-M59-M60-M61-M63-M64-M65-M66-M68-M69-M70-M71-M72-M76-M77-M78-M79-M73-M74-M75-M80-M91-M92-M93-M94-M95-M96-M97-M98-M3-M82-M83-M84-M86-M85-M87-M88-M89</f>
        <v>3.5</v>
      </c>
      <c r="N100" s="17">
        <f t="shared" si="1"/>
        <v>10</v>
      </c>
      <c r="O100" s="17">
        <f t="shared" si="1"/>
        <v>-43.5</v>
      </c>
      <c r="P100" s="17">
        <f t="shared" si="1"/>
        <v>-22.5</v>
      </c>
      <c r="Q100" s="17">
        <f t="shared" si="1"/>
        <v>-20</v>
      </c>
      <c r="R100" s="17">
        <f>R99-R5-R6-R7-R8-R9-R10-R12-R13-R14-R15-R16-R17-R19-R20-R21-R22-R23-R24-R26-R27-R28-R29-R30-R31-R33-R34-R35-R36-R37-R38-R40-R41-R42-R43-R44-R45-R47-R48-R49-R50-R51-R52-R54-R55-R56-R57-R58-R59-R60-R61-R63-R64-R65-R66-R68-R69-R70-R71-R72-R76-R77-R78-R79-R73-R74-R75-R80-R91-R92-R93-R94-R95-R96-R97-R98-R3-R82-R83-R84-R86-R85-R87-R88-R89</f>
        <v>-30.20000000000001</v>
      </c>
      <c r="S100" s="17">
        <f>S99-S5-S6-S7-S8-S9-S10-S12-S13-S14-S15-S16-S17-S19-S20-S21-S22-S23-S24-S26-S27-S28-S29-S30-S31-S33-S34-S35-S36-S37-S38-S40-S41-S42-S43-S44-S45-S47-S48-S49-S50-S51-S52-S54-S55-S56-S57-S58-S59-S60-S61-S63-S64-S65-S66-S68-S69-S70-S71-S72-S76-S77-S78-S79-S73-S74-S75-S80-S91-S92-S93-S94-S95-S96-S97-S98-S3-S82-S83-S84-S86-S85-S87-S88-S89</f>
        <v>-52.199999999999996</v>
      </c>
      <c r="T100" s="17">
        <f>T99-T5-T6-T7-T8-T9-T10-T12-T13-T14-T15-T16-T17-T19-T20-T21-T22-T23-T24-T26-T27-T28-T29-T30-T31-T33-T34-T35-T36-T37-T38-T40-T41-T42-T43-T44-T45-T47-T48-T49-T50-T51-T52-T54-T55-T56-T57-T58-T59-T60-T61-T63-T64-T65-T66-T68-T69-T70-T71-T72-T76-T77-T78-T79-T73-T74-T75-T80-T91-T92-T93-T94-T95-T96-T97-T98-T3-T82-T83-T84-T86-T85-T87-T88-T89</f>
        <v>-31.199999999999996</v>
      </c>
      <c r="U100" s="17">
        <f t="shared" si="1"/>
        <v>-15</v>
      </c>
      <c r="V100" s="17">
        <f t="shared" si="1"/>
        <v>10.5</v>
      </c>
      <c r="W100" s="17">
        <f t="shared" si="1"/>
        <v>6</v>
      </c>
      <c r="X100" s="17">
        <f t="shared" si="1"/>
        <v>-5.5</v>
      </c>
      <c r="Y100" s="17">
        <f t="shared" si="1"/>
        <v>-20</v>
      </c>
      <c r="Z100" s="17">
        <f>Z99-Z5-Z6-Z7-Z8-Z9-Z10-Z12-Z13-Z14-Z15-Z16-Z17-Z19-Z20-Z21-Z22-Z23-Z24-Z26-Z27-Z28-Z29-Z30-Z31-Z33-Z34-Z35-Z36-Z37-Z38-Z40-Z41-Z42-Z43-Z44-Z45-Z47-Z48-Z49-Z50-Z51-Z52-Z54-Z55-Z56-Z57-Z58-Z59-Z60-Z61-Z63-Z64-Z65-Z66-Z68-Z69-Z70-Z71-Z72-Z76-Z77-Z78-Z79-Z73-Z74-Z75-Z80-Z91-Z92-Z93-Z94-Z95-Z96-Z97-Z98-Z3-Z82-Z83-Z84-Z86-Z85-Z87-Z88-Z89</f>
        <v>-15.20000000000001</v>
      </c>
      <c r="AA100" s="17">
        <f>AA99-AA5-AA6-AA7-AA8-AA9-AA10-AA12-AA13-AA14-AA15-AA16-AA17-AA19-AA20-AA21-AA22-AA23-AA24-AA26-AA27-AA28-AA29-AA30-AA31-AA33-AA34-AA35-AA36-AA37-AA38-AA40-AA41-AA42-AA43-AA44-AA45-AA47-AA48-AA49-AA50-AA51-AA52-AA54-AA55-AA56-AA57-AA58-AA59-AA60-AA61-AA63-AA64-AA65-AA66-AA68-AA69-AA70-AA71-AA72-AA76-AA77-AA78-AA79-AA73-AA74-AA75-AA80-AA91-AA92-AA93-AA94-AA95-AA96-AA97-AA98-AA3-AA82-AA83-AA84-AA86-AA85-AA87-AA88-AA89</f>
        <v>-23.699999999999996</v>
      </c>
      <c r="AB100" s="17">
        <f>AB99-AB5-AB6-AB7-AB8-AB9-AB10-AB12-AB13-AB14-AB15-AB16-AB17-AB19-AB20-AB21-AB22-AB23-AB24-AB26-AB27-AB28-AB29-AB30-AB31-AB33-AB34-AB35-AB36-AB37-AB38-AB40-AB41-AB42-AB43-AB44-AB45-AB47-AB48-AB49-AB50-AB51-AB52-AB54-AB55-AB56-AB57-AB58-AB59-AB60-AB61-AB63-AB64-AB65-AB66-AB68-AB69-AB70-AB71-AB72-AB76-AB77-AB78-AB79-AB73-AB74-AB75-AB80-AB91-AB92-AB93-AB94-AB95-AB96-AB97-AB98-AB3-AB82-AB83-AB84-AB86-AB85-AB87-AB88-AB89</f>
        <v>-23.699999999999996</v>
      </c>
      <c r="AC100" s="17">
        <f>AC99-AC5-AC6-AC7-AC8-AC9-AC10-AC12-AC13-AC14-AC15-AC16-AC17-AC19-AC20-AC21-AC22-AC23-AC24-AC26-AC27-AC28-AC29-AC30-AC31-AC33-AC34-AC35-AC36-AC37-AC38-AC40-AC41-AC42-AC43-AC44-AC45-AC47-AC48-AC49-AC50-AC51-AC52-AC54-AC55-AC56-AC57-AC58-AC59-AC60-AC61-AC63-AC64-AC65-AC66-AC68-AC69-AC70-AC71-AC72-AC76-AC77-AC78-AC79-AC73-AC74-AC75-AC80-AC91-AC92-AC93-AC94-AC95-AC96-AC97-AC98-AC3-AC82-AC83-AC84-AC86-AC85-AC87-AC88-AC89</f>
        <v>11.800000000000004</v>
      </c>
      <c r="AD100" s="17">
        <f t="shared" si="1"/>
        <v>-20.5</v>
      </c>
      <c r="AE100" s="17">
        <f t="shared" si="1"/>
        <v>0.5</v>
      </c>
      <c r="AF100" s="17">
        <f t="shared" si="1"/>
        <v>19.5</v>
      </c>
      <c r="AG100" s="17">
        <f>AG99-AG5-AG6-AG7-AG8-AG9-AG10-AG12-AG13-AG14-AG15-AG16-AG17-AG19-AG20-AG21-AG22-AG23-AG24-AG26-AG27-AG28-AG29-AG30-AG31-AG33-AG34-AG35-AG36-AG37-AG38-AG40-AG41-AG42-AG43-AG44-AG45-AG47-AG48-AG49-AG50-AG51-AG52-AG54-AG55-AG56-AG57-AG58-AG59-AG60-AG61-AG63-AG64-AG65-AG66-AG68-AG69-AG70-AG71-AG72-AG76-AG77-AG78-AG79-AG73-AG74-AG75-AG80-AG91-AG92-AG93-AG94-AG95-AG96-AG97-AG98-AG3-AG82-AG83-AG84-AG86-AG85-AG87-AG88-AG89</f>
        <v>-2</v>
      </c>
      <c r="AH100" s="17">
        <f t="shared" si="1"/>
        <v>-28</v>
      </c>
      <c r="AI100" s="17">
        <f t="shared" si="1"/>
        <v>0</v>
      </c>
      <c r="AJ100" s="17">
        <f t="shared" si="1"/>
        <v>-1.5</v>
      </c>
      <c r="AK100" s="17">
        <f t="shared" si="1"/>
        <v>28.7</v>
      </c>
      <c r="AL100" s="17">
        <f>AL99-AL5-AL6-AL7-AL8-AL9-AL10-AL12-AL13-AL14-AL15-AL16-AL17-AL19-AL20-AL21-AL22-AL23-AL24-AL26-AL27-AL28-AL29-AL30-AL31-AL33-AL34-AL35-AL36-AL37-AL38-AL40-AL41-AL42-AL43-AL44-AL45-AL47-AL48-AL49-AL50-AL51-AL52-AL54-AL55-AL56-AL57-AL58-AL59-AL60-AL61-AL63-AL64-AL65-AL66-AL68-AL69-AL70-AL71-AL72-AL76-AL77-AL78-AL79-AL73-AL74-AL75-AL80-AL91-AL92-AL93-AL94-AL95-AL96-AL97-AL98-AL3-AL82-AL83-AL84-AL86-AL85-AL87-AL88-AL89</f>
        <v>-65.700000000000017</v>
      </c>
      <c r="AM100" s="17">
        <f t="shared" si="1"/>
        <v>-13</v>
      </c>
      <c r="AN100" s="17">
        <f t="shared" si="1"/>
        <v>-38</v>
      </c>
      <c r="AO100" s="17">
        <f>AO99-AO5-AO6-AO7-AO8-AO9-AO10-AO12-AO13-AO14-AO15-AO16-AO17-AO19-AO20-AO21-AO22-AO23-AO24-AO26-AO27-AO28-AO29-AO30-AO31-AO33-AO34-AO35-AO36-AO37-AO38-AO40-AO41-AO42-AO43-AO44-AO45-AO47-AO48-AO49-AO50-AO51-AO52-AO54-AO55-AO56-AO57-AO58-AO59-AO60-AO61-AO63-AO64-AO65-AO66-AO68-AO69-AO70-AO71-AO72-AO76-AO77-AO78-AO79-AO73-AO74-AO75-AO80-AO91-AO92-AO93-AO94-AO95-AO96-AO97-AO98-AO3-AO82-AO83-AO84-AO86-AO85-AO87-AO88-AO89</f>
        <v>13.79999999999999</v>
      </c>
      <c r="AP100" s="17">
        <f t="shared" si="1"/>
        <v>-13</v>
      </c>
      <c r="AQ100" s="17">
        <f>AQ99-AQ5-AQ6-AQ7-AQ8-AQ9-AQ10-AQ12-AQ13-AQ14-AQ15-AQ16-AQ17-AQ19-AQ20-AQ21-AQ22-AQ23-AQ24-AQ26-AQ27-AQ28-AQ29-AQ30-AQ31-AQ33-AQ34-AQ35-AQ36-AQ37-AQ38-AQ40-AQ41-AQ42-AQ43-AQ44-AQ45-AQ47-AQ48-AQ49-AQ50-AQ51-AQ52-AQ54-AQ55-AQ56-AQ57-AQ58-AQ59-AQ60-AQ61-AQ63-AQ64-AQ65-AQ66-AQ68-AQ69-AQ70-AQ71-AQ72-AQ76-AQ77-AQ78-AQ79-AQ73-AQ74-AQ75-AQ80-AQ91-AQ92-AQ93-AQ94-AQ95-AQ96-AQ97-AQ98-AQ3-AQ82-AQ83-AQ84-AQ86-AQ85-AQ87-AQ88-AQ89</f>
        <v>-62.199999999999996</v>
      </c>
      <c r="AR100" s="17">
        <f t="shared" si="1"/>
        <v>24</v>
      </c>
      <c r="AS100" s="17">
        <f t="shared" si="1"/>
        <v>24</v>
      </c>
      <c r="AT100" s="17">
        <f t="shared" si="1"/>
        <v>-19</v>
      </c>
      <c r="AU100" s="17">
        <f t="shared" si="1"/>
        <v>4.3000000000000043</v>
      </c>
      <c r="AV100" s="17">
        <f t="shared" si="1"/>
        <v>-5.6999999999999957</v>
      </c>
      <c r="AW100" s="17">
        <f t="shared" si="1"/>
        <v>24</v>
      </c>
      <c r="AX100" s="17">
        <f t="shared" si="1"/>
        <v>24</v>
      </c>
      <c r="AY100" s="17">
        <f t="shared" si="1"/>
        <v>21</v>
      </c>
      <c r="AZ100" s="17">
        <f t="shared" si="1"/>
        <v>29</v>
      </c>
      <c r="BA100" s="17">
        <f t="shared" si="1"/>
        <v>24</v>
      </c>
      <c r="BB100" s="17">
        <f t="shared" ref="BB100:BE100" si="2">BB99-BB5-BB6-BB7-BB8-BB9-BB10-BB12-BB13-BB14-BB15-BB16-BB17-BB19-BB20-BB21-BB22-BB23-BB24-BB26-BB27-BB28-BB29-BB30-BB31-BB33-BB34-BB35-BB36-BB37-BB38-BB40-BB41-BB42-BB43-BB44-BB45-BB47-BB48-BB49-BB50-BB51-BB52-BB54-BB55-BB56-BB57-BB58-BB59-BB60-BB61-BB63-BB64-BB65-BB66-BB68-BB69-BB70-BB71-BB72-BB76-BB77-BB78-BB79-BB73-BB74-BB75-BB80-BB91-BB92-BB93-BB94-BB95-BB96-BB97-BB98-BB3</f>
        <v>-13</v>
      </c>
      <c r="BC100" s="17">
        <f t="shared" ref="BC100:BD100" si="3">BC99-BC5-BC6-BC7-BC8-BC9-BC10-BC12-BC13-BC14-BC15-BC16-BC17-BC19-BC20-BC21-BC22-BC23-BC24-BC26-BC27-BC28-BC29-BC30-BC31-BC33-BC34-BC35-BC36-BC37-BC38-BC40-BC41-BC42-BC43-BC44-BC45-BC47-BC48-BC49-BC50-BC51-BC52-BC54-BC55-BC56-BC57-BC58-BC59-BC60-BC61-BC63-BC64-BC65-BC66-BC68-BC69-BC70-BC71-BC72-BC76-BC77-BC78-BC79-BC73-BC74-BC75-BC80-BC91-BC92-BC93-BC94-BC95-BC96-BC97-BC98-BC3</f>
        <v>-26</v>
      </c>
      <c r="BD100" s="17">
        <f t="shared" si="3"/>
        <v>-13</v>
      </c>
      <c r="BE100" s="17">
        <f t="shared" si="2"/>
        <v>5</v>
      </c>
      <c r="BF100" s="17">
        <f>BF99-BF5-BF6-BF7-BF8-BF9-BF10-BF12-BF13-BF14-BF15-BF16-BF17-BF19-BF20-BF21-BF22-BF23-BF24-BF26-BF27-BF28-BF29-BF30-BF31-BF33-BF34-BF35-BF36-BF37-BF38-BF40-BF41-BF42-BF43-BF44-BF45-BF47-BF48-BF49-BF50-BF51-BF52-BF54-BF55-BF56-BF57-BF58-BF59-BF60-BF61-BF63-BF64-BF65-BF66-BF68-BF69-BF70-BF71-BF72-BF76-BF77-BF78-BF79-BF73-BF74-BF75-BF80-BF91-BF92-BF93-BF94-BF95-BF96-BF97-BF98-BF3-BF82-BF83-BF84-BF86-BF85-BF87-BF88-BF89</f>
        <v>-33</v>
      </c>
      <c r="BG100" s="17">
        <f t="shared" ref="BG100:BH100" si="4">BG99-BG5-BG6-BG7-BG8-BG9-BG10-BG12-BG13-BG14-BG15-BG16-BG17-BG19-BG20-BG21-BG22-BG23-BG24-BG26-BG27-BG28-BG29-BG30-BG31-BG33-BG34-BG35-BG36-BG37-BG38-BG40-BG41-BG42-BG43-BG44-BG45-BG47-BG48-BG49-BG50-BG51-BG52-BG54-BG55-BG56-BG57-BG58-BG59-BG60-BG61-BG63-BG64-BG65-BG66-BG68-BG69-BG70-BG71-BG72-BG76-BG77-BG78-BG79-BG73-BG74-BG75-BG80-BG91-BG92-BG93-BG94-BG95-BG96-BG97-BG98-BG3</f>
        <v>9.3000000000000043</v>
      </c>
      <c r="BH100" s="17">
        <f t="shared" si="4"/>
        <v>62.299999999999983</v>
      </c>
      <c r="BI100" s="17">
        <f>BI99-BI5-BI6-BI7-BI8-BI9-BI10-BI12-BI13-BI14-BI15-BI16-BI17-BI19-BI20-BI21-BI22-BI23-BI24-BI26-BI27-BI28-BI29-BI30-BI31-BI33-BI34-BI35-BI36-BI37-BI38-BI40-BI41-BI42-BI43-BI44-BI45-BI47-BI48-BI49-BI50-BI51-BI52-BI54-BI55-BI56-BI57-BI58-BI59-BI60-BI61-BI63-BI64-BI65-BI66-BI68-BI69-BI70-BI71-BI72-BI76-BI77-BI78-BI79-BI73-BI74-BI75-BI80-BI91-BI92-BI93-BI94-BI95-BI96-BI97-BI98-BI3-BI82-BI83-BI84-BI86-BI85-BI87-BI88-BI89</f>
        <v>-2.6999999999999957</v>
      </c>
      <c r="BJ100" s="17">
        <f t="shared" ref="BJ100" si="5">BJ99-BJ5-BJ6-BJ7-BJ8-BJ9-BJ10-BJ12-BJ13-BJ14-BJ15-BJ16-BJ17-BJ19-BJ20-BJ21-BJ22-BJ23-BJ24-BJ26-BJ27-BJ28-BJ29-BJ30-BJ31-BJ33-BJ34-BJ35-BJ36-BJ37-BJ38-BJ40-BJ41-BJ42-BJ43-BJ44-BJ45-BJ47-BJ48-BJ49-BJ50-BJ51-BJ52-BJ54-BJ55-BJ56-BJ57-BJ58-BJ59-BJ60-BJ61-BJ63-BJ64-BJ65-BJ66-BJ68-BJ69-BJ70-BJ71-BJ72-BJ76-BJ77-BJ78-BJ79-BJ73-BJ74-BJ75-BJ80-BJ91-BJ92-BJ93-BJ94-BJ95-BJ96-BJ97-BJ98-BJ3</f>
        <v>0</v>
      </c>
      <c r="BK100" s="17">
        <f t="shared" ref="BK100:BU100" si="6">BK99-BK5-BK6-BK7-BK8-BK9-BK10-BK12-BK13-BK14-BK15-BK16-BK17-BK19-BK20-BK21-BK22-BK23-BK24-BK26-BK27-BK28-BK29-BK30-BK31-BK33-BK34-BK35-BK36-BK37-BK38-BK40-BK41-BK42-BK43-BK44-BK45-BK47-BK48-BK49-BK50-BK51-BK52-BK54-BK55-BK56-BK57-BK58-BK59-BK60-BK61-BK63-BK64-BK65-BK66-BK68-BK69-BK70-BK71-BK72-BK76-BK77-BK78-BK79-BK73-BK74-BK75-BK80-BK91-BK92-BK93-BK94-BK95-BK96-BK97-BK98-BK3</f>
        <v>0</v>
      </c>
      <c r="BL100" s="17">
        <f t="shared" si="6"/>
        <v>0</v>
      </c>
      <c r="BM100" s="17">
        <f t="shared" ref="BM100:BN100" si="7">BM99-BM5-BM6-BM7-BM8-BM9-BM10-BM12-BM13-BM14-BM15-BM16-BM17-BM19-BM20-BM21-BM22-BM23-BM24-BM26-BM27-BM28-BM29-BM30-BM31-BM33-BM34-BM35-BM36-BM37-BM38-BM40-BM41-BM42-BM43-BM44-BM45-BM47-BM48-BM49-BM50-BM51-BM52-BM54-BM55-BM56-BM57-BM58-BM59-BM60-BM61-BM63-BM64-BM65-BM66-BM68-BM69-BM70-BM71-BM72-BM76-BM77-BM78-BM79-BM73-BM74-BM75-BM80-BM91-BM92-BM93-BM94-BM95-BM96-BM97-BM98-BM3</f>
        <v>0</v>
      </c>
      <c r="BN100" s="17">
        <f t="shared" si="7"/>
        <v>0</v>
      </c>
      <c r="BO100" s="17">
        <f t="shared" si="6"/>
        <v>-10</v>
      </c>
      <c r="BP100" s="17">
        <f t="shared" ref="BP100:BQ100" si="8">BP99-BP5-BP6-BP7-BP8-BP9-BP10-BP12-BP13-BP14-BP15-BP16-BP17-BP19-BP20-BP21-BP22-BP23-BP24-BP26-BP27-BP28-BP29-BP30-BP31-BP33-BP34-BP35-BP36-BP37-BP38-BP40-BP41-BP42-BP43-BP44-BP45-BP47-BP48-BP49-BP50-BP51-BP52-BP54-BP55-BP56-BP57-BP58-BP59-BP60-BP61-BP63-BP64-BP65-BP66-BP68-BP69-BP70-BP71-BP72-BP76-BP77-BP78-BP79-BP73-BP74-BP75-BP80-BP91-BP92-BP93-BP94-BP95-BP96-BP97-BP98-BP3</f>
        <v>-10</v>
      </c>
      <c r="BQ100" s="17">
        <f t="shared" si="8"/>
        <v>0</v>
      </c>
      <c r="BR100" s="17">
        <f t="shared" si="6"/>
        <v>-20</v>
      </c>
      <c r="BS100" s="17">
        <f t="shared" ref="BS100:BT100" si="9">BS99-BS5-BS6-BS7-BS8-BS9-BS10-BS12-BS13-BS14-BS15-BS16-BS17-BS19-BS20-BS21-BS22-BS23-BS24-BS26-BS27-BS28-BS29-BS30-BS31-BS33-BS34-BS35-BS36-BS37-BS38-BS40-BS41-BS42-BS43-BS44-BS45-BS47-BS48-BS49-BS50-BS51-BS52-BS54-BS55-BS56-BS57-BS58-BS59-BS60-BS61-BS63-BS64-BS65-BS66-BS68-BS69-BS70-BS71-BS72-BS76-BS77-BS78-BS79-BS73-BS74-BS75-BS80-BS91-BS92-BS93-BS94-BS95-BS96-BS97-BS98-BS3</f>
        <v>-20</v>
      </c>
      <c r="BT100" s="17">
        <f t="shared" si="9"/>
        <v>0</v>
      </c>
      <c r="BU100" s="17">
        <f t="shared" si="6"/>
        <v>-20</v>
      </c>
      <c r="BV100" s="17">
        <f t="shared" ref="BV100:BZ100" si="10">BV99-BV5-BV6-BV7-BV8-BV9-BV10-BV12-BV13-BV14-BV15-BV16-BV17-BV19-BV20-BV21-BV22-BV23-BV24-BV26-BV27-BV28-BV29-BV30-BV31-BV33-BV34-BV35-BV36-BV37-BV38-BV40-BV41-BV42-BV43-BV44-BV45-BV47-BV48-BV49-BV50-BV51-BV52-BV54-BV55-BV56-BV57-BV58-BV59-BV60-BV61-BV63-BV64-BV65-BV66-BV68-BV69-BV70-BV71-BV72-BV76-BV77-BV78-BV79-BV73-BV74-BV75-BV80-BV91-BV92-BV93-BV94-BV95-BV96-BV97-BV98-BV3</f>
        <v>-28</v>
      </c>
      <c r="BW100" s="17">
        <f t="shared" ref="BW100:BY100" si="11">BW99-BW5-BW6-BW7-BW8-BW9-BW10-BW12-BW13-BW14-BW15-BW16-BW17-BW19-BW20-BW21-BW22-BW23-BW24-BW26-BW27-BW28-BW29-BW30-BW31-BW33-BW34-BW35-BW36-BW37-BW38-BW40-BW41-BW42-BW43-BW44-BW45-BW47-BW48-BW49-BW50-BW51-BW52-BW54-BW55-BW56-BW57-BW58-BW59-BW60-BW61-BW63-BW64-BW65-BW66-BW68-BW69-BW70-BW71-BW72-BW76-BW77-BW78-BW79-BW73-BW74-BW75-BW80-BW91-BW92-BW93-BW94-BW95-BW96-BW97-BW98-BW3</f>
        <v>0</v>
      </c>
      <c r="BX100" s="17">
        <f t="shared" ref="BX100" si="12">BX99-BX5-BX6-BX7-BX8-BX9-BX10-BX12-BX13-BX14-BX15-BX16-BX17-BX19-BX20-BX21-BX22-BX23-BX24-BX26-BX27-BX28-BX29-BX30-BX31-BX33-BX34-BX35-BX36-BX37-BX38-BX40-BX41-BX42-BX43-BX44-BX45-BX47-BX48-BX49-BX50-BX51-BX52-BX54-BX55-BX56-BX57-BX58-BX59-BX60-BX61-BX63-BX64-BX65-BX66-BX68-BX69-BX70-BX71-BX72-BX76-BX77-BX78-BX79-BX73-BX74-BX75-BX80-BX91-BX92-BX93-BX94-BX95-BX96-BX97-BX98-BX3</f>
        <v>0</v>
      </c>
      <c r="BY100" s="17">
        <f t="shared" si="11"/>
        <v>0</v>
      </c>
      <c r="BZ100" s="17">
        <f t="shared" si="10"/>
        <v>-10</v>
      </c>
      <c r="CA100" s="17">
        <f t="shared" si="1"/>
        <v>32</v>
      </c>
      <c r="CB100" s="18"/>
      <c r="CC100" s="18"/>
      <c r="CD100" s="18"/>
      <c r="CE100" s="18"/>
    </row>
    <row r="102" spans="1:84" x14ac:dyDescent="0.25">
      <c r="CF102" s="19">
        <f>SUM(C100:CA100)</f>
        <v>-284.89999999999998</v>
      </c>
    </row>
  </sheetData>
  <mergeCells count="30">
    <mergeCell ref="B18:CE18"/>
    <mergeCell ref="A12:A17"/>
    <mergeCell ref="A1:B2"/>
    <mergeCell ref="A3:B3"/>
    <mergeCell ref="B4:CE4"/>
    <mergeCell ref="A5:A10"/>
    <mergeCell ref="B11:CE11"/>
    <mergeCell ref="A54:A61"/>
    <mergeCell ref="A19:A24"/>
    <mergeCell ref="A26:A31"/>
    <mergeCell ref="B32:CE32"/>
    <mergeCell ref="A33:A38"/>
    <mergeCell ref="B39:CE39"/>
    <mergeCell ref="A40:A45"/>
    <mergeCell ref="B46:CE46"/>
    <mergeCell ref="A47:A52"/>
    <mergeCell ref="B53:CE53"/>
    <mergeCell ref="B25:CA25"/>
    <mergeCell ref="B90:CE90"/>
    <mergeCell ref="A91:A98"/>
    <mergeCell ref="A99:B99"/>
    <mergeCell ref="A100:B100"/>
    <mergeCell ref="B62:CE62"/>
    <mergeCell ref="A63:A66"/>
    <mergeCell ref="B67:CE67"/>
    <mergeCell ref="A68:A71"/>
    <mergeCell ref="B72:CE72"/>
    <mergeCell ref="A73:A80"/>
    <mergeCell ref="B81:CE81"/>
    <mergeCell ref="A82:A89"/>
  </mergeCells>
  <pageMargins left="0.70866141732283472" right="0.70866141732283472" top="1.5354330708661419" bottom="1.5354330708661419" header="1.1417322834645669" footer="1.1417322834645669"/>
  <pageSetup paperSize="9" scale="80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103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STARTOVNE_HVK</vt:lpstr>
      <vt:lpstr>STARTOVNE_JVK</vt:lpstr>
      <vt:lpstr>STARTOVNE_DVK A,B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Bonea</dc:creator>
  <cp:lastModifiedBy>cechr</cp:lastModifiedBy>
  <cp:revision>1</cp:revision>
  <cp:lastPrinted>2020-02-06T11:17:11Z</cp:lastPrinted>
  <dcterms:created xsi:type="dcterms:W3CDTF">2017-05-30T12:51:30Z</dcterms:created>
  <dcterms:modified xsi:type="dcterms:W3CDTF">2022-06-10T10:18:19Z</dcterms:modified>
</cp:coreProperties>
</file>